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彦根東高等学校\C00_校務分掌（課、部、室および各学科）\C50総務\令和03年度\09-学校説明会\第２回学校説明会\"/>
    </mc:Choice>
  </mc:AlternateContent>
  <bookViews>
    <workbookView xWindow="0" yWindow="0" windowWidth="20490" windowHeight="7230" tabRatio="840" activeTab="3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申込様式・入力用!$A$1:$O$111</definedName>
    <definedName name="_xlnm.Print_Area" localSheetId="2">'申込様式・入力用 記入例'!$A$1:$O$111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N18" i="15" l="1"/>
  <c r="N16" i="15"/>
  <c r="N20" i="15" s="1"/>
  <c r="J6" i="15"/>
  <c r="N18" i="14"/>
  <c r="N16" i="14"/>
  <c r="N20" i="14" s="1"/>
  <c r="J6" i="14"/>
  <c r="G111" i="13"/>
  <c r="D111" i="13"/>
  <c r="G110" i="13"/>
  <c r="D110" i="13"/>
  <c r="G109" i="13"/>
  <c r="D109" i="13"/>
  <c r="G108" i="13"/>
  <c r="D108" i="13"/>
  <c r="G107" i="13"/>
  <c r="D107" i="13"/>
  <c r="G106" i="13"/>
  <c r="D106" i="13"/>
  <c r="G105" i="13"/>
  <c r="D105" i="13"/>
  <c r="G104" i="13"/>
  <c r="D104" i="13"/>
  <c r="G103" i="13"/>
  <c r="D103" i="13"/>
  <c r="G102" i="13"/>
  <c r="D102" i="13"/>
  <c r="G101" i="13"/>
  <c r="D101" i="13"/>
  <c r="G100" i="13"/>
  <c r="D100" i="13"/>
  <c r="G99" i="13"/>
  <c r="D99" i="13"/>
  <c r="G98" i="13"/>
  <c r="D98" i="13"/>
  <c r="G97" i="13"/>
  <c r="D97" i="13"/>
  <c r="G96" i="13"/>
  <c r="D96" i="13"/>
  <c r="G95" i="13"/>
  <c r="D95" i="13"/>
  <c r="G94" i="13"/>
  <c r="D94" i="13"/>
  <c r="G93" i="13"/>
  <c r="D93" i="13"/>
  <c r="G92" i="13"/>
  <c r="D92" i="13"/>
  <c r="G91" i="13"/>
  <c r="D91" i="13"/>
  <c r="G90" i="13"/>
  <c r="D90" i="13"/>
  <c r="G89" i="13"/>
  <c r="D89" i="13"/>
  <c r="G88" i="13"/>
  <c r="D88" i="13"/>
  <c r="G87" i="13"/>
  <c r="D87" i="13"/>
  <c r="G86" i="13"/>
  <c r="D86" i="13"/>
  <c r="G85" i="13"/>
  <c r="D85" i="13"/>
  <c r="G84" i="13"/>
  <c r="D84" i="13"/>
  <c r="G83" i="13"/>
  <c r="D83" i="13"/>
  <c r="G82" i="13"/>
  <c r="D82" i="13"/>
  <c r="G81" i="13"/>
  <c r="D81" i="13"/>
  <c r="G80" i="13"/>
  <c r="D80" i="13"/>
  <c r="G79" i="13"/>
  <c r="D79" i="13"/>
  <c r="G78" i="13"/>
  <c r="D78" i="13"/>
  <c r="G77" i="13"/>
  <c r="D77" i="13"/>
  <c r="G76" i="13"/>
  <c r="D76" i="13"/>
  <c r="G75" i="13"/>
  <c r="D75" i="13"/>
  <c r="G74" i="13"/>
  <c r="D74" i="13"/>
  <c r="G73" i="13"/>
  <c r="D73" i="13"/>
  <c r="G72" i="13"/>
  <c r="D72" i="13"/>
  <c r="G71" i="13"/>
  <c r="D71" i="13"/>
  <c r="G70" i="13"/>
  <c r="D70" i="13"/>
  <c r="G69" i="13"/>
  <c r="D69" i="13"/>
  <c r="G68" i="13"/>
  <c r="D68" i="13"/>
  <c r="G67" i="13"/>
  <c r="D67" i="13"/>
  <c r="G66" i="13"/>
  <c r="D66" i="13"/>
  <c r="G65" i="13"/>
  <c r="D65" i="13"/>
  <c r="G64" i="13"/>
  <c r="D64" i="13"/>
  <c r="G63" i="13"/>
  <c r="D63" i="13"/>
  <c r="G62" i="13"/>
  <c r="D62" i="13"/>
  <c r="G61" i="13"/>
  <c r="D61" i="13"/>
  <c r="G60" i="13"/>
  <c r="D60" i="13"/>
  <c r="G59" i="13"/>
  <c r="D59" i="13"/>
  <c r="G58" i="13"/>
  <c r="D58" i="13"/>
  <c r="G57" i="13"/>
  <c r="D57" i="13"/>
  <c r="G56" i="13"/>
  <c r="D56" i="13"/>
  <c r="G55" i="13"/>
  <c r="D55" i="13"/>
  <c r="G54" i="13"/>
  <c r="D54" i="13"/>
  <c r="G53" i="13"/>
  <c r="D53" i="13"/>
  <c r="G52" i="13"/>
  <c r="D52" i="13"/>
  <c r="G51" i="13"/>
  <c r="D51" i="13"/>
  <c r="G50" i="13"/>
  <c r="D50" i="13"/>
  <c r="G49" i="13"/>
  <c r="D49" i="13"/>
  <c r="G48" i="13"/>
  <c r="D48" i="13"/>
  <c r="G47" i="13"/>
  <c r="D47" i="13"/>
  <c r="G46" i="13"/>
  <c r="D46" i="13"/>
  <c r="G45" i="13"/>
  <c r="D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N9" i="13"/>
  <c r="G9" i="13"/>
  <c r="D9" i="13"/>
  <c r="G8" i="13"/>
  <c r="D8" i="13"/>
  <c r="G7" i="13"/>
  <c r="D7" i="13"/>
  <c r="G6" i="13"/>
  <c r="D6" i="13"/>
  <c r="G5" i="13"/>
  <c r="D5" i="13"/>
  <c r="G4" i="13"/>
  <c r="K10" i="13" s="1"/>
  <c r="D4" i="13"/>
  <c r="G3" i="13"/>
  <c r="D3" i="13"/>
  <c r="G2" i="13"/>
  <c r="D2" i="13"/>
  <c r="K9" i="13" l="1"/>
  <c r="K11" i="13" s="1"/>
  <c r="N9" i="6"/>
  <c r="G2" i="6" l="1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32" i="6"/>
  <c r="D5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72" i="6"/>
  <c r="D9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K10" i="6" l="1"/>
  <c r="K18" i="15" s="1"/>
  <c r="K9" i="6"/>
  <c r="K16" i="14" l="1"/>
  <c r="K16" i="15"/>
  <c r="K20" i="15" s="1"/>
  <c r="K18" i="14"/>
  <c r="K20" i="14" s="1"/>
  <c r="K11" i="6"/>
</calcChain>
</file>

<file path=xl/sharedStrings.xml><?xml version="1.0" encoding="utf-8"?>
<sst xmlns="http://schemas.openxmlformats.org/spreadsheetml/2006/main" count="730" uniqueCount="100">
  <si>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</si>
  <si>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</si>
  <si>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</si>
  <si>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</si>
  <si>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</si>
  <si>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</si>
  <si>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</si>
  <si>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</si>
  <si>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</si>
  <si>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</si>
  <si>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</si>
  <si>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</si>
  <si>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</si>
  <si>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</si>
  <si>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</si>
  <si>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</si>
  <si>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</si>
  <si>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</si>
  <si>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</si>
  <si>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</si>
  <si>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</si>
  <si>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</si>
  <si>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</si>
  <si>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</si>
  <si>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</si>
  <si>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</si>
  <si>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</si>
  <si>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</si>
  <si>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</si>
  <si>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</si>
  <si>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</si>
  <si>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</si>
  <si>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</si>
  <si>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</si>
  <si>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</si>
  <si>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</si>
  <si>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</si>
  <si>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</si>
  <si>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</si>
  <si>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</si>
  <si>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</si>
  <si>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</si>
  <si>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</si>
  <si>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</si>
  <si>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</si>
  <si>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</si>
  <si>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</si>
  <si>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</si>
  <si>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</si>
  <si>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</si>
  <si>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</si>
  <si>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</si>
  <si>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</si>
  <si>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</si>
  <si>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</si>
  <si>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</si>
  <si>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</si>
  <si>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</si>
  <si>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</si>
  <si>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</si>
  <si>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</si>
  <si>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</si>
  <si>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</si>
  <si>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</si>
  <si>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</si>
  <si>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</si>
  <si>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</si>
  <si>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</si>
  <si>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</si>
  <si>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</si>
  <si>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</si>
  <si>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</si>
  <si>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</si>
  <si>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</si>
  <si>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</si>
  <si>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</si>
  <si>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</si>
  <si>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</si>
  <si>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</si>
  <si>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</si>
  <si>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</si>
  <si>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</si>
  <si>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</si>
  <si>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</si>
  <si>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</si>
  <si>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</si>
  <si>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</si>
  <si>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</si>
  <si>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</si>
  <si>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</si>
  <si>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彦根東</t>
    <rPh sb="0" eb="2">
      <t>ヒコネ</t>
    </rPh>
    <rPh sb="2" eb="3">
      <t>ヒガシ</t>
    </rPh>
    <phoneticPr fontId="1"/>
  </si>
  <si>
    <t>普通</t>
    <rPh sb="0" eb="2">
      <t>フツウ</t>
    </rPh>
    <phoneticPr fontId="1"/>
  </si>
  <si>
    <t>0749-22-4800</t>
    <phoneticPr fontId="1"/>
  </si>
  <si>
    <t>0749-26-3879</t>
    <phoneticPr fontId="1"/>
  </si>
  <si>
    <t>hikonehg-h@pref-shiga.ed.jp</t>
    <phoneticPr fontId="1"/>
  </si>
  <si>
    <t>彦根東</t>
    <rPh sb="0" eb="3">
      <t>ヒコネヒガシ</t>
    </rPh>
    <phoneticPr fontId="1"/>
  </si>
  <si>
    <t>普通</t>
    <rPh sb="0" eb="2">
      <t>フツウ</t>
    </rPh>
    <phoneticPr fontId="1"/>
  </si>
  <si>
    <t>0749-22-4800</t>
    <phoneticPr fontId="1"/>
  </si>
  <si>
    <t>0749-26-3879</t>
    <phoneticPr fontId="1"/>
  </si>
  <si>
    <t>hikonehg-h@pref-shiga.ed.jp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</si>
</sst>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2" fillId="4" borderId="12" xfId="2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/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/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konehg-h@pref-shiga.ed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ikonehg-h@pref-shig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opLeftCell="A28" zoomScaleNormal="100" workbookViewId="0">
      <selection activeCell="A5" sqref="A5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61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59</v>
      </c>
      <c r="C5" s="23" t="s">
        <v>60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54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87" t="s">
        <v>45</v>
      </c>
      <c r="H8" s="88"/>
      <c r="I8" s="88"/>
      <c r="J8" s="88"/>
      <c r="K8" s="88"/>
      <c r="L8" s="89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0"/>
      <c r="H9" s="91"/>
      <c r="I9" s="91"/>
      <c r="J9" s="91"/>
      <c r="K9" s="91"/>
      <c r="L9" s="92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66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67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50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5" t="s">
        <v>44</v>
      </c>
      <c r="H19" s="86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4" t="s">
        <v>65</v>
      </c>
      <c r="H20" s="84"/>
      <c r="I20" s="84"/>
      <c r="J20" s="84"/>
      <c r="K20" s="84"/>
      <c r="L20" s="84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4"/>
      <c r="H21" s="84"/>
      <c r="I21" s="84"/>
      <c r="J21" s="84"/>
      <c r="K21" s="84"/>
      <c r="L21" s="84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4"/>
      <c r="H22" s="84"/>
      <c r="I22" s="84"/>
      <c r="J22" s="84"/>
      <c r="K22" s="84"/>
      <c r="L22" s="84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55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4" t="s">
        <v>57</v>
      </c>
      <c r="H24" s="84"/>
      <c r="I24" s="84"/>
      <c r="J24" s="84"/>
      <c r="K24" s="84"/>
      <c r="L24" s="84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4"/>
      <c r="H25" s="84"/>
      <c r="I25" s="84"/>
      <c r="J25" s="84"/>
      <c r="K25" s="84"/>
      <c r="L25" s="84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3" t="s">
        <v>53</v>
      </c>
      <c r="H26" s="93"/>
      <c r="I26" s="93"/>
      <c r="J26" s="93"/>
      <c r="K26" s="93"/>
      <c r="L26" s="93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3" t="s">
        <v>64</v>
      </c>
      <c r="H27" s="93"/>
      <c r="I27" s="93"/>
      <c r="J27" s="93"/>
      <c r="K27" s="93"/>
      <c r="L27" s="93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58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4" t="s">
        <v>56</v>
      </c>
      <c r="H30" s="84"/>
      <c r="I30" s="84"/>
      <c r="J30" s="84"/>
      <c r="K30" s="84"/>
      <c r="L30" s="84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68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69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70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49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51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52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71</v>
      </c>
      <c r="E1" s="103"/>
      <c r="F1" s="104"/>
      <c r="G1" s="2" t="s">
        <v>2</v>
      </c>
      <c r="H1" s="2" t="s">
        <v>72</v>
      </c>
      <c r="I1" s="6"/>
      <c r="J1" s="107" t="s">
        <v>73</v>
      </c>
      <c r="K1" s="107"/>
      <c r="L1" s="107"/>
      <c r="M1" s="107"/>
      <c r="N1" s="107"/>
    </row>
    <row r="2" spans="1:15" ht="15" customHeight="1">
      <c r="B2" s="61">
        <v>1</v>
      </c>
      <c r="C2" s="62"/>
      <c r="D2" s="100" t="str">
        <f t="shared" ref="D2:D16" si="0">IF(C2="","",VLOOKUP(C2,学年名簿,2))</f>
        <v/>
      </c>
      <c r="E2" s="101"/>
      <c r="F2" s="102"/>
      <c r="G2" s="63" t="str">
        <f t="shared" ref="G2:G33" si="1">IF(C2="","",VLOOKUP(C2,学年名簿,4))</f>
        <v/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/>
      <c r="D3" s="94" t="str">
        <f t="shared" si="0"/>
        <v/>
      </c>
      <c r="E3" s="95"/>
      <c r="F3" s="96"/>
      <c r="G3" s="67" t="str">
        <f t="shared" si="1"/>
        <v/>
      </c>
      <c r="H3" s="68"/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/>
      <c r="D4" s="94" t="str">
        <f t="shared" si="0"/>
        <v/>
      </c>
      <c r="E4" s="95"/>
      <c r="F4" s="96"/>
      <c r="G4" s="67" t="str">
        <f t="shared" si="1"/>
        <v/>
      </c>
      <c r="H4" s="68"/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/>
      <c r="D5" s="94" t="str">
        <f t="shared" si="0"/>
        <v/>
      </c>
      <c r="E5" s="95"/>
      <c r="F5" s="96"/>
      <c r="G5" s="67" t="str">
        <f t="shared" si="1"/>
        <v/>
      </c>
      <c r="H5" s="68"/>
      <c r="I5" s="11"/>
      <c r="J5" s="105" t="s">
        <v>74</v>
      </c>
      <c r="K5" s="105"/>
      <c r="L5" s="105"/>
      <c r="M5" s="105"/>
      <c r="N5" s="105"/>
    </row>
    <row r="6" spans="1:15" ht="15" customHeight="1">
      <c r="B6" s="65">
        <v>5</v>
      </c>
      <c r="C6" s="66"/>
      <c r="D6" s="94" t="str">
        <f t="shared" si="0"/>
        <v/>
      </c>
      <c r="E6" s="95"/>
      <c r="F6" s="96"/>
      <c r="G6" s="67" t="str">
        <f t="shared" si="1"/>
        <v/>
      </c>
      <c r="H6" s="68"/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/>
      <c r="D7" s="94" t="str">
        <f t="shared" si="0"/>
        <v/>
      </c>
      <c r="E7" s="95"/>
      <c r="F7" s="96"/>
      <c r="G7" s="67" t="str">
        <f t="shared" si="1"/>
        <v/>
      </c>
      <c r="H7" s="68"/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/>
      <c r="D8" s="94" t="str">
        <f t="shared" si="0"/>
        <v/>
      </c>
      <c r="E8" s="95"/>
      <c r="F8" s="96"/>
      <c r="G8" s="67" t="str">
        <f t="shared" si="1"/>
        <v/>
      </c>
      <c r="H8" s="68"/>
      <c r="I8" s="11"/>
      <c r="J8" s="34" t="s">
        <v>8</v>
      </c>
      <c r="K8" s="34"/>
      <c r="L8" s="34"/>
      <c r="M8" s="106" t="s">
        <v>72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0</v>
      </c>
      <c r="L9" s="34"/>
      <c r="M9" s="55" t="s">
        <v>12</v>
      </c>
      <c r="N9" s="60">
        <f>SUM(H2:H111)</f>
        <v>0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0</v>
      </c>
      <c r="L10" s="53"/>
    </row>
    <row r="11" spans="1:15" ht="15" customHeight="1">
      <c r="B11" s="69">
        <v>10</v>
      </c>
      <c r="C11" s="70"/>
      <c r="D11" s="97" t="str">
        <f t="shared" si="0"/>
        <v/>
      </c>
      <c r="E11" s="98"/>
      <c r="F11" s="99"/>
      <c r="G11" s="71" t="str">
        <f t="shared" si="1"/>
        <v/>
      </c>
      <c r="H11" s="72"/>
      <c r="I11" s="11"/>
      <c r="J11" s="54" t="s">
        <v>11</v>
      </c>
      <c r="K11" s="60">
        <f>+K9+K10</f>
        <v>0</v>
      </c>
      <c r="L11" s="53"/>
    </row>
    <row r="12" spans="1:15" ht="15" customHeight="1">
      <c r="B12" s="61">
        <v>11</v>
      </c>
      <c r="C12" s="62"/>
      <c r="D12" s="100" t="str">
        <f t="shared" si="0"/>
        <v/>
      </c>
      <c r="E12" s="101"/>
      <c r="F12" s="102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ref="D17:D31" si="2">IF(C17="","",VLOOKUP(C17,学年名簿,2))</f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2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2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2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97" t="str">
        <f t="shared" si="2"/>
        <v/>
      </c>
      <c r="E21" s="98"/>
      <c r="F21" s="99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0" t="str">
        <f t="shared" si="2"/>
        <v/>
      </c>
      <c r="E22" s="101"/>
      <c r="F22" s="102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2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2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2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2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2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2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2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2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97" t="str">
        <f t="shared" si="2"/>
        <v/>
      </c>
      <c r="E31" s="98"/>
      <c r="F31" s="99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0" t="str">
        <f t="shared" ref="D32:D51" si="3">IF(C32="","",VLOOKUP(C32,学年名簿,2))</f>
        <v/>
      </c>
      <c r="E32" s="101"/>
      <c r="F32" s="102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3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3"/>
        <v/>
      </c>
      <c r="E34" s="95"/>
      <c r="F34" s="96"/>
      <c r="G34" s="67" t="str">
        <f t="shared" ref="G34:G65" si="4">IF(C34="","",VLOOKUP(C34,学年名簿,4))</f>
        <v/>
      </c>
      <c r="H34" s="68"/>
    </row>
    <row r="35" spans="2:8" ht="15" customHeight="1">
      <c r="B35" s="65">
        <v>34</v>
      </c>
      <c r="C35" s="66"/>
      <c r="D35" s="94" t="str">
        <f t="shared" si="3"/>
        <v/>
      </c>
      <c r="E35" s="95"/>
      <c r="F35" s="96"/>
      <c r="G35" s="67" t="str">
        <f t="shared" si="4"/>
        <v/>
      </c>
      <c r="H35" s="68"/>
    </row>
    <row r="36" spans="2:8" ht="15" customHeight="1">
      <c r="B36" s="65">
        <v>35</v>
      </c>
      <c r="C36" s="66"/>
      <c r="D36" s="94" t="str">
        <f t="shared" si="3"/>
        <v/>
      </c>
      <c r="E36" s="95"/>
      <c r="F36" s="96"/>
      <c r="G36" s="67" t="str">
        <f t="shared" si="4"/>
        <v/>
      </c>
      <c r="H36" s="68"/>
    </row>
    <row r="37" spans="2:8" ht="15" customHeight="1">
      <c r="B37" s="65">
        <v>36</v>
      </c>
      <c r="C37" s="66"/>
      <c r="D37" s="94" t="str">
        <f t="shared" si="3"/>
        <v/>
      </c>
      <c r="E37" s="95"/>
      <c r="F37" s="96"/>
      <c r="G37" s="67" t="str">
        <f t="shared" si="4"/>
        <v/>
      </c>
      <c r="H37" s="68"/>
    </row>
    <row r="38" spans="2:8" ht="15" customHeight="1">
      <c r="B38" s="65">
        <v>37</v>
      </c>
      <c r="C38" s="66"/>
      <c r="D38" s="94" t="str">
        <f t="shared" si="3"/>
        <v/>
      </c>
      <c r="E38" s="95"/>
      <c r="F38" s="96"/>
      <c r="G38" s="67" t="str">
        <f t="shared" si="4"/>
        <v/>
      </c>
      <c r="H38" s="68"/>
    </row>
    <row r="39" spans="2:8" ht="15" customHeight="1">
      <c r="B39" s="65">
        <v>38</v>
      </c>
      <c r="C39" s="66"/>
      <c r="D39" s="94" t="str">
        <f t="shared" si="3"/>
        <v/>
      </c>
      <c r="E39" s="95"/>
      <c r="F39" s="96"/>
      <c r="G39" s="67" t="str">
        <f t="shared" si="4"/>
        <v/>
      </c>
      <c r="H39" s="68"/>
    </row>
    <row r="40" spans="2:8" ht="15" customHeight="1">
      <c r="B40" s="65">
        <v>39</v>
      </c>
      <c r="C40" s="66"/>
      <c r="D40" s="94" t="str">
        <f t="shared" si="3"/>
        <v/>
      </c>
      <c r="E40" s="95"/>
      <c r="F40" s="96"/>
      <c r="G40" s="67" t="str">
        <f t="shared" si="4"/>
        <v/>
      </c>
      <c r="H40" s="68"/>
    </row>
    <row r="41" spans="2:8" ht="15" customHeight="1">
      <c r="B41" s="69">
        <v>40</v>
      </c>
      <c r="C41" s="70"/>
      <c r="D41" s="97" t="str">
        <f t="shared" si="3"/>
        <v/>
      </c>
      <c r="E41" s="98"/>
      <c r="F41" s="99"/>
      <c r="G41" s="71" t="str">
        <f t="shared" si="4"/>
        <v/>
      </c>
      <c r="H41" s="72"/>
    </row>
    <row r="42" spans="2:8" ht="15" customHeight="1">
      <c r="B42" s="61">
        <v>41</v>
      </c>
      <c r="C42" s="62"/>
      <c r="D42" s="100" t="str">
        <f t="shared" si="3"/>
        <v/>
      </c>
      <c r="E42" s="101"/>
      <c r="F42" s="102"/>
      <c r="G42" s="63" t="str">
        <f t="shared" si="4"/>
        <v/>
      </c>
      <c r="H42" s="64"/>
    </row>
    <row r="43" spans="2:8" ht="15" customHeight="1">
      <c r="B43" s="65">
        <v>42</v>
      </c>
      <c r="C43" s="66"/>
      <c r="D43" s="94" t="str">
        <f t="shared" si="3"/>
        <v/>
      </c>
      <c r="E43" s="95"/>
      <c r="F43" s="96"/>
      <c r="G43" s="67" t="str">
        <f t="shared" si="4"/>
        <v/>
      </c>
      <c r="H43" s="68"/>
    </row>
    <row r="44" spans="2:8" ht="15" customHeight="1">
      <c r="B44" s="65">
        <v>43</v>
      </c>
      <c r="C44" s="66"/>
      <c r="D44" s="94" t="str">
        <f t="shared" si="3"/>
        <v/>
      </c>
      <c r="E44" s="95"/>
      <c r="F44" s="96"/>
      <c r="G44" s="67" t="str">
        <f t="shared" si="4"/>
        <v/>
      </c>
      <c r="H44" s="68"/>
    </row>
    <row r="45" spans="2:8" ht="15" customHeight="1">
      <c r="B45" s="65">
        <v>44</v>
      </c>
      <c r="C45" s="66"/>
      <c r="D45" s="94" t="str">
        <f t="shared" si="3"/>
        <v/>
      </c>
      <c r="E45" s="95"/>
      <c r="F45" s="96"/>
      <c r="G45" s="67" t="str">
        <f t="shared" si="4"/>
        <v/>
      </c>
      <c r="H45" s="68"/>
    </row>
    <row r="46" spans="2:8" ht="15" customHeight="1">
      <c r="B46" s="65">
        <v>45</v>
      </c>
      <c r="C46" s="66"/>
      <c r="D46" s="94" t="str">
        <f t="shared" si="3"/>
        <v/>
      </c>
      <c r="E46" s="95"/>
      <c r="F46" s="96"/>
      <c r="G46" s="67" t="str">
        <f t="shared" si="4"/>
        <v/>
      </c>
      <c r="H46" s="68"/>
    </row>
    <row r="47" spans="2:8" ht="15" customHeight="1">
      <c r="B47" s="65">
        <v>46</v>
      </c>
      <c r="C47" s="66"/>
      <c r="D47" s="94" t="str">
        <f t="shared" si="3"/>
        <v/>
      </c>
      <c r="E47" s="95"/>
      <c r="F47" s="96"/>
      <c r="G47" s="67" t="str">
        <f t="shared" si="4"/>
        <v/>
      </c>
      <c r="H47" s="68"/>
    </row>
    <row r="48" spans="2:8" ht="15" customHeight="1">
      <c r="B48" s="65">
        <v>47</v>
      </c>
      <c r="C48" s="66"/>
      <c r="D48" s="94" t="str">
        <f t="shared" si="3"/>
        <v/>
      </c>
      <c r="E48" s="95"/>
      <c r="F48" s="96"/>
      <c r="G48" s="67" t="str">
        <f t="shared" si="4"/>
        <v/>
      </c>
      <c r="H48" s="68"/>
    </row>
    <row r="49" spans="1:8" ht="15" customHeight="1">
      <c r="B49" s="65">
        <v>48</v>
      </c>
      <c r="C49" s="66"/>
      <c r="D49" s="94" t="str">
        <f t="shared" si="3"/>
        <v/>
      </c>
      <c r="E49" s="95"/>
      <c r="F49" s="96"/>
      <c r="G49" s="67" t="str">
        <f t="shared" si="4"/>
        <v/>
      </c>
      <c r="H49" s="68"/>
    </row>
    <row r="50" spans="1:8" ht="15" customHeight="1">
      <c r="B50" s="65">
        <v>49</v>
      </c>
      <c r="C50" s="66"/>
      <c r="D50" s="94" t="str">
        <f t="shared" si="3"/>
        <v/>
      </c>
      <c r="E50" s="95"/>
      <c r="F50" s="96"/>
      <c r="G50" s="67" t="str">
        <f t="shared" si="4"/>
        <v/>
      </c>
      <c r="H50" s="68"/>
    </row>
    <row r="51" spans="1:8" ht="15" customHeight="1">
      <c r="A51" s="7"/>
      <c r="B51" s="69">
        <v>50</v>
      </c>
      <c r="C51" s="70"/>
      <c r="D51" s="97" t="str">
        <f t="shared" si="3"/>
        <v/>
      </c>
      <c r="E51" s="98"/>
      <c r="F51" s="99"/>
      <c r="G51" s="71" t="str">
        <f t="shared" si="4"/>
        <v/>
      </c>
      <c r="H51" s="72"/>
    </row>
    <row r="52" spans="1:8" ht="15" customHeight="1">
      <c r="A52" s="8"/>
      <c r="B52" s="61">
        <v>51</v>
      </c>
      <c r="C52" s="62"/>
      <c r="D52" s="100" t="str">
        <f t="shared" ref="D52:D71" si="5">IF(C52="","",VLOOKUP(C52,学年名簿,2))</f>
        <v/>
      </c>
      <c r="E52" s="101"/>
      <c r="F52" s="102"/>
      <c r="G52" s="63" t="str">
        <f t="shared" si="4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5"/>
        <v/>
      </c>
      <c r="E53" s="95"/>
      <c r="F53" s="96"/>
      <c r="G53" s="67" t="str">
        <f t="shared" si="4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5"/>
        <v/>
      </c>
      <c r="E54" s="95"/>
      <c r="F54" s="96"/>
      <c r="G54" s="67" t="str">
        <f t="shared" si="4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5"/>
        <v/>
      </c>
      <c r="E55" s="95"/>
      <c r="F55" s="96"/>
      <c r="G55" s="67" t="str">
        <f t="shared" si="4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5"/>
        <v/>
      </c>
      <c r="E56" s="95"/>
      <c r="F56" s="96"/>
      <c r="G56" s="67" t="str">
        <f t="shared" si="4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5"/>
        <v/>
      </c>
      <c r="E57" s="95"/>
      <c r="F57" s="96"/>
      <c r="G57" s="67" t="str">
        <f t="shared" si="4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5"/>
        <v/>
      </c>
      <c r="E58" s="95"/>
      <c r="F58" s="96"/>
      <c r="G58" s="67" t="str">
        <f t="shared" si="4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5"/>
        <v/>
      </c>
      <c r="E59" s="95"/>
      <c r="F59" s="96"/>
      <c r="G59" s="67" t="str">
        <f t="shared" si="4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5"/>
        <v/>
      </c>
      <c r="E60" s="95"/>
      <c r="F60" s="96"/>
      <c r="G60" s="67" t="str">
        <f t="shared" si="4"/>
        <v/>
      </c>
      <c r="H60" s="68"/>
    </row>
    <row r="61" spans="1:8" ht="15" customHeight="1">
      <c r="A61" s="8"/>
      <c r="B61" s="69">
        <v>60</v>
      </c>
      <c r="C61" s="70"/>
      <c r="D61" s="97" t="str">
        <f t="shared" si="5"/>
        <v/>
      </c>
      <c r="E61" s="98"/>
      <c r="F61" s="99"/>
      <c r="G61" s="71" t="str">
        <f t="shared" si="4"/>
        <v/>
      </c>
      <c r="H61" s="72"/>
    </row>
    <row r="62" spans="1:8" ht="15" customHeight="1">
      <c r="A62" s="8"/>
      <c r="B62" s="61">
        <v>61</v>
      </c>
      <c r="C62" s="62"/>
      <c r="D62" s="100" t="str">
        <f t="shared" si="5"/>
        <v/>
      </c>
      <c r="E62" s="101"/>
      <c r="F62" s="102"/>
      <c r="G62" s="63" t="str">
        <f t="shared" si="4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5"/>
        <v/>
      </c>
      <c r="E63" s="95"/>
      <c r="F63" s="96"/>
      <c r="G63" s="67" t="str">
        <f t="shared" si="4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5"/>
        <v/>
      </c>
      <c r="E64" s="95"/>
      <c r="F64" s="96"/>
      <c r="G64" s="67" t="str">
        <f t="shared" si="4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5"/>
        <v/>
      </c>
      <c r="E65" s="95"/>
      <c r="F65" s="96"/>
      <c r="G65" s="67" t="str">
        <f t="shared" si="4"/>
        <v/>
      </c>
      <c r="H65" s="68"/>
    </row>
    <row r="66" spans="1:8" ht="15" customHeight="1">
      <c r="A66" s="8"/>
      <c r="B66" s="65">
        <v>65</v>
      </c>
      <c r="C66" s="66"/>
      <c r="D66" s="94" t="str">
        <f t="shared" si="5"/>
        <v/>
      </c>
      <c r="E66" s="95"/>
      <c r="F66" s="96"/>
      <c r="G66" s="67" t="str">
        <f t="shared" ref="G66:G97" si="6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5"/>
        <v/>
      </c>
      <c r="E67" s="95"/>
      <c r="F67" s="96"/>
      <c r="G67" s="67" t="str">
        <f t="shared" si="6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5"/>
        <v/>
      </c>
      <c r="E68" s="95"/>
      <c r="F68" s="96"/>
      <c r="G68" s="67" t="str">
        <f t="shared" si="6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5"/>
        <v/>
      </c>
      <c r="E69" s="95"/>
      <c r="F69" s="96"/>
      <c r="G69" s="67" t="str">
        <f t="shared" si="6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5"/>
        <v/>
      </c>
      <c r="E70" s="95"/>
      <c r="F70" s="96"/>
      <c r="G70" s="67" t="str">
        <f t="shared" si="6"/>
        <v/>
      </c>
      <c r="H70" s="68"/>
    </row>
    <row r="71" spans="1:8" ht="15" customHeight="1">
      <c r="A71" s="8"/>
      <c r="B71" s="69">
        <v>70</v>
      </c>
      <c r="C71" s="70"/>
      <c r="D71" s="97" t="str">
        <f t="shared" si="5"/>
        <v/>
      </c>
      <c r="E71" s="98"/>
      <c r="F71" s="99"/>
      <c r="G71" s="71" t="str">
        <f t="shared" si="6"/>
        <v/>
      </c>
      <c r="H71" s="72"/>
    </row>
    <row r="72" spans="1:8" ht="15" customHeight="1">
      <c r="B72" s="61">
        <v>71</v>
      </c>
      <c r="C72" s="62"/>
      <c r="D72" s="100" t="str">
        <f t="shared" ref="D72:D91" si="7">IF(C72="","",VLOOKUP(C72,学年名簿,2))</f>
        <v/>
      </c>
      <c r="E72" s="101"/>
      <c r="F72" s="102"/>
      <c r="G72" s="63" t="str">
        <f t="shared" si="6"/>
        <v/>
      </c>
      <c r="H72" s="64"/>
    </row>
    <row r="73" spans="1:8" ht="15" customHeight="1">
      <c r="B73" s="65">
        <v>72</v>
      </c>
      <c r="C73" s="66"/>
      <c r="D73" s="94" t="str">
        <f t="shared" si="7"/>
        <v/>
      </c>
      <c r="E73" s="95"/>
      <c r="F73" s="96"/>
      <c r="G73" s="67" t="str">
        <f t="shared" si="6"/>
        <v/>
      </c>
      <c r="H73" s="68"/>
    </row>
    <row r="74" spans="1:8" ht="15" customHeight="1">
      <c r="B74" s="65">
        <v>73</v>
      </c>
      <c r="C74" s="66"/>
      <c r="D74" s="94" t="str">
        <f t="shared" si="7"/>
        <v/>
      </c>
      <c r="E74" s="95"/>
      <c r="F74" s="96"/>
      <c r="G74" s="67" t="str">
        <f t="shared" si="6"/>
        <v/>
      </c>
      <c r="H74" s="68"/>
    </row>
    <row r="75" spans="1:8" ht="15" customHeight="1">
      <c r="B75" s="65">
        <v>74</v>
      </c>
      <c r="C75" s="66"/>
      <c r="D75" s="94" t="str">
        <f t="shared" si="7"/>
        <v/>
      </c>
      <c r="E75" s="95"/>
      <c r="F75" s="96"/>
      <c r="G75" s="67" t="str">
        <f t="shared" si="6"/>
        <v/>
      </c>
      <c r="H75" s="68"/>
    </row>
    <row r="76" spans="1:8" ht="15" customHeight="1">
      <c r="B76" s="65">
        <v>75</v>
      </c>
      <c r="C76" s="66"/>
      <c r="D76" s="94" t="str">
        <f t="shared" si="7"/>
        <v/>
      </c>
      <c r="E76" s="95"/>
      <c r="F76" s="96"/>
      <c r="G76" s="67" t="str">
        <f t="shared" si="6"/>
        <v/>
      </c>
      <c r="H76" s="68"/>
    </row>
    <row r="77" spans="1:8" ht="15" customHeight="1">
      <c r="B77" s="65">
        <v>76</v>
      </c>
      <c r="C77" s="66"/>
      <c r="D77" s="94" t="str">
        <f t="shared" si="7"/>
        <v/>
      </c>
      <c r="E77" s="95"/>
      <c r="F77" s="96"/>
      <c r="G77" s="67" t="str">
        <f t="shared" si="6"/>
        <v/>
      </c>
      <c r="H77" s="68"/>
    </row>
    <row r="78" spans="1:8" ht="15" customHeight="1">
      <c r="B78" s="65">
        <v>77</v>
      </c>
      <c r="C78" s="66"/>
      <c r="D78" s="94" t="str">
        <f t="shared" si="7"/>
        <v/>
      </c>
      <c r="E78" s="95"/>
      <c r="F78" s="96"/>
      <c r="G78" s="67" t="str">
        <f t="shared" si="6"/>
        <v/>
      </c>
      <c r="H78" s="68"/>
    </row>
    <row r="79" spans="1:8" ht="15" customHeight="1">
      <c r="B79" s="65">
        <v>78</v>
      </c>
      <c r="C79" s="66"/>
      <c r="D79" s="94" t="str">
        <f t="shared" si="7"/>
        <v/>
      </c>
      <c r="E79" s="95"/>
      <c r="F79" s="96"/>
      <c r="G79" s="67" t="str">
        <f t="shared" si="6"/>
        <v/>
      </c>
      <c r="H79" s="68"/>
    </row>
    <row r="80" spans="1:8" ht="15" customHeight="1">
      <c r="B80" s="65">
        <v>79</v>
      </c>
      <c r="C80" s="66"/>
      <c r="D80" s="94" t="str">
        <f t="shared" si="7"/>
        <v/>
      </c>
      <c r="E80" s="95"/>
      <c r="F80" s="96"/>
      <c r="G80" s="67" t="str">
        <f t="shared" si="6"/>
        <v/>
      </c>
      <c r="H80" s="68"/>
    </row>
    <row r="81" spans="1:14" ht="15" customHeight="1">
      <c r="B81" s="69">
        <v>80</v>
      </c>
      <c r="C81" s="70"/>
      <c r="D81" s="97" t="str">
        <f t="shared" si="7"/>
        <v/>
      </c>
      <c r="E81" s="98"/>
      <c r="F81" s="99"/>
      <c r="G81" s="71" t="str">
        <f t="shared" si="6"/>
        <v/>
      </c>
      <c r="H81" s="72"/>
    </row>
    <row r="82" spans="1:14" ht="15" customHeight="1">
      <c r="B82" s="61">
        <v>81</v>
      </c>
      <c r="C82" s="62"/>
      <c r="D82" s="100" t="str">
        <f t="shared" si="7"/>
        <v/>
      </c>
      <c r="E82" s="101"/>
      <c r="F82" s="102"/>
      <c r="G82" s="63" t="str">
        <f t="shared" si="6"/>
        <v/>
      </c>
      <c r="H82" s="64"/>
    </row>
    <row r="83" spans="1:14" ht="15" customHeight="1">
      <c r="B83" s="65">
        <v>82</v>
      </c>
      <c r="C83" s="66"/>
      <c r="D83" s="94" t="str">
        <f t="shared" si="7"/>
        <v/>
      </c>
      <c r="E83" s="95"/>
      <c r="F83" s="96"/>
      <c r="G83" s="67" t="str">
        <f t="shared" si="6"/>
        <v/>
      </c>
      <c r="H83" s="68"/>
    </row>
    <row r="84" spans="1:14" ht="15" customHeight="1">
      <c r="B84" s="65">
        <v>83</v>
      </c>
      <c r="C84" s="66"/>
      <c r="D84" s="94" t="str">
        <f t="shared" si="7"/>
        <v/>
      </c>
      <c r="E84" s="95"/>
      <c r="F84" s="96"/>
      <c r="G84" s="67" t="str">
        <f t="shared" si="6"/>
        <v/>
      </c>
      <c r="H84" s="68"/>
    </row>
    <row r="85" spans="1:14" ht="15" customHeight="1">
      <c r="B85" s="65">
        <v>84</v>
      </c>
      <c r="C85" s="66"/>
      <c r="D85" s="94" t="str">
        <f t="shared" si="7"/>
        <v/>
      </c>
      <c r="E85" s="95"/>
      <c r="F85" s="96"/>
      <c r="G85" s="67" t="str">
        <f t="shared" si="6"/>
        <v/>
      </c>
      <c r="H85" s="68"/>
    </row>
    <row r="86" spans="1:14" ht="15" customHeight="1">
      <c r="B86" s="65">
        <v>85</v>
      </c>
      <c r="C86" s="66"/>
      <c r="D86" s="94" t="str">
        <f t="shared" si="7"/>
        <v/>
      </c>
      <c r="E86" s="95"/>
      <c r="F86" s="96"/>
      <c r="G86" s="67" t="str">
        <f t="shared" si="6"/>
        <v/>
      </c>
      <c r="H86" s="68"/>
    </row>
    <row r="87" spans="1:14" ht="15" customHeight="1">
      <c r="B87" s="65">
        <v>86</v>
      </c>
      <c r="C87" s="66"/>
      <c r="D87" s="94" t="str">
        <f t="shared" si="7"/>
        <v/>
      </c>
      <c r="E87" s="95"/>
      <c r="F87" s="96"/>
      <c r="G87" s="67" t="str">
        <f t="shared" si="6"/>
        <v/>
      </c>
      <c r="H87" s="68"/>
    </row>
    <row r="88" spans="1:14" ht="15" customHeight="1">
      <c r="B88" s="65">
        <v>87</v>
      </c>
      <c r="C88" s="66"/>
      <c r="D88" s="94" t="str">
        <f t="shared" si="7"/>
        <v/>
      </c>
      <c r="E88" s="95"/>
      <c r="F88" s="96"/>
      <c r="G88" s="67" t="str">
        <f t="shared" si="6"/>
        <v/>
      </c>
      <c r="H88" s="68"/>
    </row>
    <row r="89" spans="1:14" ht="15" customHeight="1">
      <c r="B89" s="65">
        <v>88</v>
      </c>
      <c r="C89" s="66"/>
      <c r="D89" s="94" t="str">
        <f t="shared" si="7"/>
        <v/>
      </c>
      <c r="E89" s="95"/>
      <c r="F89" s="96"/>
      <c r="G89" s="67" t="str">
        <f t="shared" si="6"/>
        <v/>
      </c>
      <c r="H89" s="68"/>
    </row>
    <row r="90" spans="1:14" ht="15" customHeight="1">
      <c r="B90" s="65">
        <v>89</v>
      </c>
      <c r="C90" s="66"/>
      <c r="D90" s="94" t="str">
        <f t="shared" si="7"/>
        <v/>
      </c>
      <c r="E90" s="95"/>
      <c r="F90" s="96"/>
      <c r="G90" s="67" t="str">
        <f t="shared" si="6"/>
        <v/>
      </c>
      <c r="H90" s="68"/>
    </row>
    <row r="91" spans="1:14" ht="15" customHeight="1">
      <c r="A91" s="7"/>
      <c r="B91" s="69">
        <v>90</v>
      </c>
      <c r="C91" s="70"/>
      <c r="D91" s="97" t="str">
        <f t="shared" si="7"/>
        <v/>
      </c>
      <c r="E91" s="98"/>
      <c r="F91" s="99"/>
      <c r="G91" s="71" t="str">
        <f t="shared" si="6"/>
        <v/>
      </c>
      <c r="H91" s="72"/>
    </row>
    <row r="92" spans="1:14" ht="15" customHeight="1">
      <c r="A92" s="8"/>
      <c r="B92" s="61">
        <v>91</v>
      </c>
      <c r="C92" s="62"/>
      <c r="D92" s="100" t="str">
        <f t="shared" ref="D92:D111" si="8">IF(C92="","",VLOOKUP(C92,学年名簿,2))</f>
        <v/>
      </c>
      <c r="E92" s="101"/>
      <c r="F92" s="102"/>
      <c r="G92" s="63" t="str">
        <f t="shared" si="6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8"/>
        <v/>
      </c>
      <c r="E93" s="95"/>
      <c r="F93" s="96"/>
      <c r="G93" s="67" t="str">
        <f t="shared" si="6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8"/>
        <v/>
      </c>
      <c r="E94" s="95"/>
      <c r="F94" s="96"/>
      <c r="G94" s="67" t="str">
        <f t="shared" si="6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8"/>
        <v/>
      </c>
      <c r="E95" s="95"/>
      <c r="F95" s="96"/>
      <c r="G95" s="67" t="str">
        <f t="shared" si="6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8"/>
        <v/>
      </c>
      <c r="E96" s="95"/>
      <c r="F96" s="96"/>
      <c r="G96" s="67" t="str">
        <f t="shared" si="6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8"/>
        <v/>
      </c>
      <c r="E97" s="95"/>
      <c r="F97" s="96"/>
      <c r="G97" s="67" t="str">
        <f t="shared" si="6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8"/>
        <v/>
      </c>
      <c r="E98" s="95"/>
      <c r="F98" s="96"/>
      <c r="G98" s="67" t="str">
        <f t="shared" ref="G98:G111" si="9">IF(C98="","",VLOOKUP(C98,学年名簿,4))</f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8"/>
        <v/>
      </c>
      <c r="E99" s="95"/>
      <c r="F99" s="96"/>
      <c r="G99" s="67" t="str">
        <f t="shared" si="9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8"/>
        <v/>
      </c>
      <c r="E100" s="95"/>
      <c r="F100" s="96"/>
      <c r="G100" s="67" t="str">
        <f t="shared" si="9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97" t="str">
        <f t="shared" si="8"/>
        <v/>
      </c>
      <c r="E101" s="98"/>
      <c r="F101" s="99"/>
      <c r="G101" s="71" t="str">
        <f t="shared" si="9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0" t="str">
        <f t="shared" si="8"/>
        <v/>
      </c>
      <c r="E102" s="101"/>
      <c r="F102" s="102"/>
      <c r="G102" s="63" t="str">
        <f t="shared" si="9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8"/>
        <v/>
      </c>
      <c r="E103" s="95"/>
      <c r="F103" s="96"/>
      <c r="G103" s="67" t="str">
        <f t="shared" si="9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8"/>
        <v/>
      </c>
      <c r="E104" s="95"/>
      <c r="F104" s="96"/>
      <c r="G104" s="67" t="str">
        <f t="shared" si="9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8"/>
        <v/>
      </c>
      <c r="E105" s="95"/>
      <c r="F105" s="96"/>
      <c r="G105" s="67" t="str">
        <f t="shared" si="9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8"/>
        <v/>
      </c>
      <c r="E106" s="95"/>
      <c r="F106" s="96"/>
      <c r="G106" s="67" t="str">
        <f t="shared" si="9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8"/>
        <v/>
      </c>
      <c r="E107" s="95"/>
      <c r="F107" s="96"/>
      <c r="G107" s="67" t="str">
        <f t="shared" si="9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8"/>
        <v/>
      </c>
      <c r="E108" s="95"/>
      <c r="F108" s="96"/>
      <c r="G108" s="67" t="str">
        <f t="shared" si="9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8"/>
        <v/>
      </c>
      <c r="E109" s="95"/>
      <c r="F109" s="96"/>
      <c r="G109" s="67" t="str">
        <f t="shared" si="9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8"/>
        <v/>
      </c>
      <c r="E110" s="95"/>
      <c r="F110" s="96"/>
      <c r="G110" s="67" t="str">
        <f t="shared" si="9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97" t="str">
        <f t="shared" si="8"/>
        <v/>
      </c>
      <c r="E111" s="98"/>
      <c r="F111" s="99"/>
      <c r="G111" s="71" t="str">
        <f t="shared" si="9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35:F35"/>
    <mergeCell ref="D36:F36"/>
    <mergeCell ref="D33:F33"/>
    <mergeCell ref="D20:F20"/>
    <mergeCell ref="D1:F1"/>
    <mergeCell ref="J5:N6"/>
    <mergeCell ref="M8:N8"/>
    <mergeCell ref="J1:N3"/>
    <mergeCell ref="D32:F32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14:F14"/>
    <mergeCell ref="D15:F15"/>
    <mergeCell ref="D3:F3"/>
    <mergeCell ref="D10:F10"/>
    <mergeCell ref="D11:F11"/>
    <mergeCell ref="D13:F13"/>
    <mergeCell ref="D31:F31"/>
    <mergeCell ref="D81:F81"/>
    <mergeCell ref="D82:F82"/>
    <mergeCell ref="D79:F79"/>
    <mergeCell ref="D80:F80"/>
    <mergeCell ref="D72:F72"/>
    <mergeCell ref="D73:F73"/>
    <mergeCell ref="D74:F74"/>
    <mergeCell ref="D75:F75"/>
    <mergeCell ref="D76:F76"/>
    <mergeCell ref="D70:F70"/>
    <mergeCell ref="D71:F71"/>
    <mergeCell ref="D39:F39"/>
    <mergeCell ref="D40:F40"/>
    <mergeCell ref="D37:F37"/>
    <mergeCell ref="D57:F57"/>
    <mergeCell ref="D38:F38"/>
    <mergeCell ref="D42:F42"/>
    <mergeCell ref="D83:F83"/>
    <mergeCell ref="D84:F84"/>
    <mergeCell ref="D85:F85"/>
    <mergeCell ref="D12:F12"/>
    <mergeCell ref="D7:F7"/>
    <mergeCell ref="D8:F8"/>
    <mergeCell ref="D9:F9"/>
    <mergeCell ref="D68:F68"/>
    <mergeCell ref="D69:F69"/>
    <mergeCell ref="D67:F67"/>
    <mergeCell ref="D64:F64"/>
    <mergeCell ref="D21:F21"/>
    <mergeCell ref="D27:F27"/>
    <mergeCell ref="D28:F28"/>
    <mergeCell ref="D29:F29"/>
    <mergeCell ref="D22:F22"/>
    <mergeCell ref="D23:F23"/>
    <mergeCell ref="D24:F24"/>
    <mergeCell ref="D25:F25"/>
    <mergeCell ref="D30:F30"/>
    <mergeCell ref="D34:F34"/>
    <mergeCell ref="D66:F66"/>
    <mergeCell ref="D77:F77"/>
    <mergeCell ref="D78:F78"/>
    <mergeCell ref="D88:F88"/>
    <mergeCell ref="D109:F109"/>
    <mergeCell ref="D90:F90"/>
    <mergeCell ref="D92:F92"/>
    <mergeCell ref="D108:F108"/>
    <mergeCell ref="D101:F101"/>
    <mergeCell ref="D94:F94"/>
    <mergeCell ref="D86:F86"/>
    <mergeCell ref="D87:F87"/>
    <mergeCell ref="D111:F111"/>
    <mergeCell ref="D91:F91"/>
    <mergeCell ref="D105:F105"/>
    <mergeCell ref="D102:F102"/>
    <mergeCell ref="D89:F89"/>
    <mergeCell ref="D95:F95"/>
    <mergeCell ref="D93:F93"/>
    <mergeCell ref="D110:F110"/>
    <mergeCell ref="D106:F106"/>
    <mergeCell ref="D96:F96"/>
    <mergeCell ref="D97:F97"/>
    <mergeCell ref="D98:F98"/>
    <mergeCell ref="D100:F100"/>
    <mergeCell ref="D99:F99"/>
    <mergeCell ref="D103:F103"/>
    <mergeCell ref="D107:F107"/>
    <mergeCell ref="D104:F104"/>
    <mergeCell ref="D43:F43"/>
    <mergeCell ref="D65:F65"/>
    <mergeCell ref="D63:F63"/>
    <mergeCell ref="D41:F41"/>
    <mergeCell ref="D61:F61"/>
    <mergeCell ref="D62:F62"/>
    <mergeCell ref="D58:F58"/>
    <mergeCell ref="D47:F47"/>
    <mergeCell ref="D52:F52"/>
    <mergeCell ref="D55:F55"/>
    <mergeCell ref="D51:F51"/>
    <mergeCell ref="D59:F59"/>
    <mergeCell ref="D44:F44"/>
    <mergeCell ref="D45:F45"/>
    <mergeCell ref="D46:F46"/>
    <mergeCell ref="D56:F56"/>
    <mergeCell ref="D53:F53"/>
    <mergeCell ref="D54:F54"/>
    <mergeCell ref="D48:F48"/>
    <mergeCell ref="D49:F49"/>
    <mergeCell ref="D50:F50"/>
    <mergeCell ref="D60:F60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BreakPreview" zoomScaleNormal="100" zoomScaleSheetLayoutView="100" workbookViewId="0">
      <selection activeCell="C2" sqref="C2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4" width="5.625" customWidth="1"/>
    <col min="15" max="15" width="2.25" customWidth="1"/>
    <col min="17" max="21" width="5.625" customWidth="1"/>
    <col min="22" max="22" width="2.5" customWidth="1"/>
    <col min="23" max="27" width="5.75" customWidth="1"/>
  </cols>
  <sheetData>
    <row r="1" spans="1:15" ht="15" customHeight="1">
      <c r="B1" s="36"/>
      <c r="C1" s="56" t="s">
        <v>13</v>
      </c>
      <c r="D1" s="103" t="s">
        <v>71</v>
      </c>
      <c r="E1" s="103"/>
      <c r="F1" s="104"/>
      <c r="G1" s="51" t="s">
        <v>2</v>
      </c>
      <c r="H1" s="51" t="s">
        <v>72</v>
      </c>
      <c r="I1" s="6"/>
      <c r="J1" s="107" t="s">
        <v>73</v>
      </c>
      <c r="K1" s="107"/>
      <c r="L1" s="107"/>
      <c r="M1" s="107"/>
      <c r="N1" s="107"/>
    </row>
    <row r="2" spans="1:15" ht="15" customHeight="1">
      <c r="B2" s="61">
        <v>1</v>
      </c>
      <c r="C2" s="62">
        <v>3102</v>
      </c>
      <c r="D2" s="100" t="str">
        <f t="shared" ref="D2:D65" si="0">IF(C2="","",VLOOKUP(C2,学年名簿,2))</f>
        <v>○○　○○</v>
      </c>
      <c r="E2" s="101"/>
      <c r="F2" s="102"/>
      <c r="G2" s="63" t="str">
        <f t="shared" ref="G2:G65" si="1">IF(C2="","",VLOOKUP(C2,学年名簿,4))</f>
        <v>男</v>
      </c>
      <c r="H2" s="64"/>
      <c r="I2" s="9"/>
      <c r="J2" s="107"/>
      <c r="K2" s="107"/>
      <c r="L2" s="107"/>
      <c r="M2" s="107"/>
      <c r="N2" s="107"/>
    </row>
    <row r="3" spans="1:15" ht="15" customHeight="1">
      <c r="B3" s="65">
        <v>2</v>
      </c>
      <c r="C3" s="66">
        <v>3111</v>
      </c>
      <c r="D3" s="94" t="str">
        <f t="shared" si="0"/>
        <v>○○　○○</v>
      </c>
      <c r="E3" s="95"/>
      <c r="F3" s="96"/>
      <c r="G3" s="67" t="str">
        <f t="shared" si="1"/>
        <v>女</v>
      </c>
      <c r="H3" s="68">
        <v>1</v>
      </c>
      <c r="I3" s="11"/>
      <c r="J3" s="107"/>
      <c r="K3" s="107"/>
      <c r="L3" s="107"/>
      <c r="M3" s="107"/>
      <c r="N3" s="107"/>
    </row>
    <row r="4" spans="1:15" ht="15" customHeight="1">
      <c r="B4" s="65">
        <v>3</v>
      </c>
      <c r="C4" s="66">
        <v>3125</v>
      </c>
      <c r="D4" s="94" t="str">
        <f t="shared" si="0"/>
        <v>○○　○○</v>
      </c>
      <c r="E4" s="95"/>
      <c r="F4" s="96"/>
      <c r="G4" s="67" t="str">
        <f t="shared" si="1"/>
        <v>男</v>
      </c>
      <c r="H4" s="68">
        <v>1</v>
      </c>
      <c r="I4" s="11"/>
      <c r="J4" s="57"/>
      <c r="K4" s="57"/>
      <c r="L4" s="57"/>
      <c r="M4" s="57"/>
      <c r="N4" s="57"/>
    </row>
    <row r="5" spans="1:15" ht="15" customHeight="1">
      <c r="B5" s="65">
        <v>4</v>
      </c>
      <c r="C5" s="66">
        <v>3126</v>
      </c>
      <c r="D5" s="94" t="str">
        <f t="shared" si="0"/>
        <v>○○　○○</v>
      </c>
      <c r="E5" s="95"/>
      <c r="F5" s="96"/>
      <c r="G5" s="67" t="str">
        <f t="shared" si="1"/>
        <v>女</v>
      </c>
      <c r="H5" s="68"/>
      <c r="I5" s="11"/>
      <c r="J5" s="105" t="s">
        <v>74</v>
      </c>
      <c r="K5" s="105"/>
      <c r="L5" s="105"/>
      <c r="M5" s="105"/>
      <c r="N5" s="105"/>
    </row>
    <row r="6" spans="1:15" ht="15" customHeight="1">
      <c r="B6" s="65">
        <v>5</v>
      </c>
      <c r="C6" s="66">
        <v>3127</v>
      </c>
      <c r="D6" s="94" t="str">
        <f t="shared" si="0"/>
        <v>○○　○○</v>
      </c>
      <c r="E6" s="95"/>
      <c r="F6" s="96"/>
      <c r="G6" s="67" t="str">
        <f t="shared" si="1"/>
        <v>女</v>
      </c>
      <c r="H6" s="68">
        <v>1</v>
      </c>
      <c r="I6" s="11"/>
      <c r="J6" s="105"/>
      <c r="K6" s="105"/>
      <c r="L6" s="105"/>
      <c r="M6" s="105"/>
      <c r="N6" s="105"/>
    </row>
    <row r="7" spans="1:15" ht="15" customHeight="1">
      <c r="B7" s="65">
        <v>6</v>
      </c>
      <c r="C7" s="66">
        <v>3128</v>
      </c>
      <c r="D7" s="94" t="str">
        <f t="shared" si="0"/>
        <v>○○　○○</v>
      </c>
      <c r="E7" s="95"/>
      <c r="F7" s="96"/>
      <c r="G7" s="67" t="str">
        <f t="shared" si="1"/>
        <v>男</v>
      </c>
      <c r="H7" s="68">
        <v>1</v>
      </c>
      <c r="I7" s="58"/>
      <c r="J7" s="57"/>
      <c r="K7" s="57"/>
      <c r="L7" s="57"/>
      <c r="M7" s="59"/>
      <c r="N7" s="59"/>
      <c r="O7" s="34"/>
    </row>
    <row r="8" spans="1:15" ht="15" customHeight="1">
      <c r="B8" s="65">
        <v>7</v>
      </c>
      <c r="C8" s="66">
        <v>3210</v>
      </c>
      <c r="D8" s="94" t="str">
        <f t="shared" si="0"/>
        <v>○○　○○</v>
      </c>
      <c r="E8" s="95"/>
      <c r="F8" s="96"/>
      <c r="G8" s="67" t="str">
        <f t="shared" si="1"/>
        <v>女</v>
      </c>
      <c r="H8" s="68"/>
      <c r="I8" s="11"/>
      <c r="J8" s="34" t="s">
        <v>8</v>
      </c>
      <c r="K8" s="34"/>
      <c r="L8" s="34"/>
      <c r="M8" s="106" t="s">
        <v>72</v>
      </c>
      <c r="N8" s="106"/>
    </row>
    <row r="9" spans="1:15" ht="15" customHeight="1">
      <c r="B9" s="65">
        <v>8</v>
      </c>
      <c r="C9" s="66"/>
      <c r="D9" s="94" t="str">
        <f t="shared" si="0"/>
        <v/>
      </c>
      <c r="E9" s="95"/>
      <c r="F9" s="96"/>
      <c r="G9" s="67" t="str">
        <f t="shared" si="1"/>
        <v/>
      </c>
      <c r="H9" s="68"/>
      <c r="I9" s="11"/>
      <c r="J9" s="54" t="s">
        <v>9</v>
      </c>
      <c r="K9" s="60">
        <f>COUNTIF(G2:G111,"男")</f>
        <v>3</v>
      </c>
      <c r="L9" s="34"/>
      <c r="M9" s="55" t="s">
        <v>12</v>
      </c>
      <c r="N9" s="60">
        <f>SUM(H2:H111)</f>
        <v>4</v>
      </c>
    </row>
    <row r="10" spans="1:15" ht="15" customHeight="1">
      <c r="B10" s="65">
        <v>9</v>
      </c>
      <c r="C10" s="66"/>
      <c r="D10" s="94" t="str">
        <f t="shared" si="0"/>
        <v/>
      </c>
      <c r="E10" s="95"/>
      <c r="F10" s="96"/>
      <c r="G10" s="67" t="str">
        <f t="shared" si="1"/>
        <v/>
      </c>
      <c r="H10" s="68"/>
      <c r="I10" s="11"/>
      <c r="J10" s="54" t="s">
        <v>10</v>
      </c>
      <c r="K10" s="60">
        <f>COUNTIF(G2:G111,"女")</f>
        <v>4</v>
      </c>
      <c r="L10" s="53"/>
    </row>
    <row r="11" spans="1:15" ht="15" customHeight="1">
      <c r="B11" s="69">
        <v>10</v>
      </c>
      <c r="C11" s="70"/>
      <c r="D11" s="97" t="str">
        <f t="shared" si="0"/>
        <v/>
      </c>
      <c r="E11" s="98"/>
      <c r="F11" s="99"/>
      <c r="G11" s="71" t="str">
        <f t="shared" si="1"/>
        <v/>
      </c>
      <c r="H11" s="72"/>
      <c r="I11" s="11"/>
      <c r="J11" s="54" t="s">
        <v>11</v>
      </c>
      <c r="K11" s="60">
        <f>+K9+K10</f>
        <v>7</v>
      </c>
      <c r="L11" s="53"/>
    </row>
    <row r="12" spans="1:15" ht="15" customHeight="1">
      <c r="B12" s="61">
        <v>11</v>
      </c>
      <c r="C12" s="62"/>
      <c r="D12" s="100" t="str">
        <f t="shared" si="0"/>
        <v/>
      </c>
      <c r="E12" s="101"/>
      <c r="F12" s="102"/>
      <c r="G12" s="63" t="str">
        <f t="shared" si="1"/>
        <v/>
      </c>
      <c r="H12" s="64"/>
      <c r="I12" s="11"/>
    </row>
    <row r="13" spans="1:15" ht="15" customHeight="1">
      <c r="B13" s="65">
        <v>12</v>
      </c>
      <c r="C13" s="66"/>
      <c r="D13" s="94" t="str">
        <f t="shared" si="0"/>
        <v/>
      </c>
      <c r="E13" s="95"/>
      <c r="F13" s="96"/>
      <c r="G13" s="67" t="str">
        <f t="shared" si="1"/>
        <v/>
      </c>
      <c r="H13" s="68"/>
      <c r="I13" s="11"/>
    </row>
    <row r="14" spans="1:15" ht="15" customHeight="1">
      <c r="B14" s="65">
        <v>13</v>
      </c>
      <c r="C14" s="66"/>
      <c r="D14" s="94" t="str">
        <f t="shared" si="0"/>
        <v/>
      </c>
      <c r="E14" s="95"/>
      <c r="F14" s="96"/>
      <c r="G14" s="67" t="str">
        <f t="shared" si="1"/>
        <v/>
      </c>
      <c r="H14" s="68"/>
      <c r="I14" s="11"/>
    </row>
    <row r="15" spans="1:15" ht="15" customHeight="1">
      <c r="B15" s="65">
        <v>14</v>
      </c>
      <c r="C15" s="66"/>
      <c r="D15" s="94" t="str">
        <f t="shared" si="0"/>
        <v/>
      </c>
      <c r="E15" s="95"/>
      <c r="F15" s="96"/>
      <c r="G15" s="67" t="str">
        <f t="shared" si="1"/>
        <v/>
      </c>
      <c r="H15" s="68"/>
      <c r="I15" s="11"/>
    </row>
    <row r="16" spans="1:15" ht="15" customHeight="1">
      <c r="A16" s="7"/>
      <c r="B16" s="65">
        <v>15</v>
      </c>
      <c r="C16" s="66"/>
      <c r="D16" s="94" t="str">
        <f t="shared" si="0"/>
        <v/>
      </c>
      <c r="E16" s="95"/>
      <c r="F16" s="96"/>
      <c r="G16" s="67" t="str">
        <f t="shared" si="1"/>
        <v/>
      </c>
      <c r="H16" s="68"/>
      <c r="I16" s="11"/>
    </row>
    <row r="17" spans="1:9" ht="15" customHeight="1">
      <c r="A17" s="8"/>
      <c r="B17" s="65">
        <v>16</v>
      </c>
      <c r="C17" s="66"/>
      <c r="D17" s="94" t="str">
        <f t="shared" si="0"/>
        <v/>
      </c>
      <c r="E17" s="95"/>
      <c r="F17" s="96"/>
      <c r="G17" s="67" t="str">
        <f t="shared" si="1"/>
        <v/>
      </c>
      <c r="H17" s="68"/>
      <c r="I17" s="12"/>
    </row>
    <row r="18" spans="1:9" ht="15" customHeight="1">
      <c r="A18" s="8"/>
      <c r="B18" s="65">
        <v>17</v>
      </c>
      <c r="C18" s="66"/>
      <c r="D18" s="94" t="str">
        <f t="shared" si="0"/>
        <v/>
      </c>
      <c r="E18" s="95"/>
      <c r="F18" s="96"/>
      <c r="G18" s="67" t="str">
        <f t="shared" si="1"/>
        <v/>
      </c>
      <c r="H18" s="68"/>
      <c r="I18" s="12"/>
    </row>
    <row r="19" spans="1:9" ht="15" customHeight="1">
      <c r="A19" s="8"/>
      <c r="B19" s="65">
        <v>18</v>
      </c>
      <c r="C19" s="66"/>
      <c r="D19" s="94" t="str">
        <f t="shared" si="0"/>
        <v/>
      </c>
      <c r="E19" s="95"/>
      <c r="F19" s="96"/>
      <c r="G19" s="67" t="str">
        <f t="shared" si="1"/>
        <v/>
      </c>
      <c r="H19" s="68"/>
      <c r="I19" s="12"/>
    </row>
    <row r="20" spans="1:9" ht="15" customHeight="1">
      <c r="A20" s="8"/>
      <c r="B20" s="65">
        <v>19</v>
      </c>
      <c r="C20" s="66"/>
      <c r="D20" s="94" t="str">
        <f t="shared" si="0"/>
        <v/>
      </c>
      <c r="E20" s="95"/>
      <c r="F20" s="96"/>
      <c r="G20" s="67" t="str">
        <f t="shared" si="1"/>
        <v/>
      </c>
      <c r="H20" s="68"/>
      <c r="I20" s="12"/>
    </row>
    <row r="21" spans="1:9" ht="15" customHeight="1">
      <c r="A21" s="8"/>
      <c r="B21" s="69">
        <v>20</v>
      </c>
      <c r="C21" s="70"/>
      <c r="D21" s="97" t="str">
        <f t="shared" si="0"/>
        <v/>
      </c>
      <c r="E21" s="98"/>
      <c r="F21" s="99"/>
      <c r="G21" s="71" t="str">
        <f t="shared" si="1"/>
        <v/>
      </c>
      <c r="H21" s="72"/>
      <c r="I21" s="12"/>
    </row>
    <row r="22" spans="1:9" ht="15" customHeight="1">
      <c r="A22" s="8"/>
      <c r="B22" s="61">
        <v>21</v>
      </c>
      <c r="C22" s="62"/>
      <c r="D22" s="100" t="str">
        <f t="shared" si="0"/>
        <v/>
      </c>
      <c r="E22" s="101"/>
      <c r="F22" s="102"/>
      <c r="G22" s="63" t="str">
        <f t="shared" si="1"/>
        <v/>
      </c>
      <c r="H22" s="64"/>
      <c r="I22" s="12"/>
    </row>
    <row r="23" spans="1:9" ht="15" customHeight="1">
      <c r="A23" s="8"/>
      <c r="B23" s="65">
        <v>22</v>
      </c>
      <c r="C23" s="66"/>
      <c r="D23" s="94" t="str">
        <f t="shared" si="0"/>
        <v/>
      </c>
      <c r="E23" s="95"/>
      <c r="F23" s="96"/>
      <c r="G23" s="67" t="str">
        <f t="shared" si="1"/>
        <v/>
      </c>
      <c r="H23" s="68"/>
      <c r="I23" s="12"/>
    </row>
    <row r="24" spans="1:9" ht="15" customHeight="1">
      <c r="A24" s="8"/>
      <c r="B24" s="65">
        <v>23</v>
      </c>
      <c r="C24" s="66"/>
      <c r="D24" s="94" t="str">
        <f t="shared" si="0"/>
        <v/>
      </c>
      <c r="E24" s="95"/>
      <c r="F24" s="96"/>
      <c r="G24" s="67" t="str">
        <f t="shared" si="1"/>
        <v/>
      </c>
      <c r="H24" s="68"/>
      <c r="I24" s="12"/>
    </row>
    <row r="25" spans="1:9" ht="15" customHeight="1">
      <c r="A25" s="8"/>
      <c r="B25" s="65">
        <v>24</v>
      </c>
      <c r="C25" s="66"/>
      <c r="D25" s="94" t="str">
        <f t="shared" si="0"/>
        <v/>
      </c>
      <c r="E25" s="95"/>
      <c r="F25" s="96"/>
      <c r="G25" s="67" t="str">
        <f t="shared" si="1"/>
        <v/>
      </c>
      <c r="H25" s="68"/>
      <c r="I25" s="12"/>
    </row>
    <row r="26" spans="1:9" ht="15" customHeight="1">
      <c r="A26" s="8"/>
      <c r="B26" s="65">
        <v>25</v>
      </c>
      <c r="C26" s="66"/>
      <c r="D26" s="94" t="str">
        <f t="shared" si="0"/>
        <v/>
      </c>
      <c r="E26" s="95"/>
      <c r="F26" s="96"/>
      <c r="G26" s="67" t="str">
        <f t="shared" si="1"/>
        <v/>
      </c>
      <c r="H26" s="68"/>
      <c r="I26" s="12"/>
    </row>
    <row r="27" spans="1:9" ht="15" customHeight="1">
      <c r="A27" s="8"/>
      <c r="B27" s="65">
        <v>26</v>
      </c>
      <c r="C27" s="66"/>
      <c r="D27" s="94" t="str">
        <f t="shared" si="0"/>
        <v/>
      </c>
      <c r="E27" s="95"/>
      <c r="F27" s="96"/>
      <c r="G27" s="67" t="str">
        <f t="shared" si="1"/>
        <v/>
      </c>
      <c r="H27" s="68"/>
      <c r="I27" s="12"/>
    </row>
    <row r="28" spans="1:9" ht="15" customHeight="1">
      <c r="A28" s="8"/>
      <c r="B28" s="65">
        <v>27</v>
      </c>
      <c r="C28" s="66"/>
      <c r="D28" s="94" t="str">
        <f t="shared" si="0"/>
        <v/>
      </c>
      <c r="E28" s="95"/>
      <c r="F28" s="96"/>
      <c r="G28" s="67" t="str">
        <f t="shared" si="1"/>
        <v/>
      </c>
      <c r="H28" s="68"/>
      <c r="I28" s="12"/>
    </row>
    <row r="29" spans="1:9" ht="15" customHeight="1">
      <c r="A29" s="8"/>
      <c r="B29" s="65">
        <v>28</v>
      </c>
      <c r="C29" s="66"/>
      <c r="D29" s="94" t="str">
        <f t="shared" si="0"/>
        <v/>
      </c>
      <c r="E29" s="95"/>
      <c r="F29" s="96"/>
      <c r="G29" s="67" t="str">
        <f t="shared" si="1"/>
        <v/>
      </c>
      <c r="H29" s="68"/>
      <c r="I29" s="12"/>
    </row>
    <row r="30" spans="1:9" ht="15" customHeight="1">
      <c r="A30" s="8"/>
      <c r="B30" s="65">
        <v>29</v>
      </c>
      <c r="C30" s="66"/>
      <c r="D30" s="94" t="str">
        <f t="shared" si="0"/>
        <v/>
      </c>
      <c r="E30" s="95"/>
      <c r="F30" s="96"/>
      <c r="G30" s="67" t="str">
        <f t="shared" si="1"/>
        <v/>
      </c>
      <c r="H30" s="68"/>
      <c r="I30" s="12"/>
    </row>
    <row r="31" spans="1:9" ht="15" customHeight="1">
      <c r="A31" s="8"/>
      <c r="B31" s="69">
        <v>30</v>
      </c>
      <c r="C31" s="70"/>
      <c r="D31" s="97" t="str">
        <f t="shared" si="0"/>
        <v/>
      </c>
      <c r="E31" s="98"/>
      <c r="F31" s="99"/>
      <c r="G31" s="71" t="str">
        <f t="shared" si="1"/>
        <v/>
      </c>
      <c r="H31" s="72"/>
      <c r="I31" s="12"/>
    </row>
    <row r="32" spans="1:9" ht="15" customHeight="1">
      <c r="B32" s="61">
        <v>31</v>
      </c>
      <c r="C32" s="62"/>
      <c r="D32" s="100" t="str">
        <f t="shared" si="0"/>
        <v/>
      </c>
      <c r="E32" s="101"/>
      <c r="F32" s="102"/>
      <c r="G32" s="63" t="str">
        <f t="shared" si="1"/>
        <v/>
      </c>
      <c r="H32" s="64"/>
    </row>
    <row r="33" spans="2:8" ht="15" customHeight="1">
      <c r="B33" s="65">
        <v>32</v>
      </c>
      <c r="C33" s="66"/>
      <c r="D33" s="94" t="str">
        <f t="shared" si="0"/>
        <v/>
      </c>
      <c r="E33" s="95"/>
      <c r="F33" s="96"/>
      <c r="G33" s="67" t="str">
        <f t="shared" si="1"/>
        <v/>
      </c>
      <c r="H33" s="68"/>
    </row>
    <row r="34" spans="2:8" ht="15" customHeight="1">
      <c r="B34" s="65">
        <v>33</v>
      </c>
      <c r="C34" s="66"/>
      <c r="D34" s="94" t="str">
        <f t="shared" si="0"/>
        <v/>
      </c>
      <c r="E34" s="95"/>
      <c r="F34" s="96"/>
      <c r="G34" s="67" t="str">
        <f t="shared" si="1"/>
        <v/>
      </c>
      <c r="H34" s="68"/>
    </row>
    <row r="35" spans="2:8" ht="15" customHeight="1">
      <c r="B35" s="65">
        <v>34</v>
      </c>
      <c r="C35" s="66"/>
      <c r="D35" s="94" t="str">
        <f t="shared" si="0"/>
        <v/>
      </c>
      <c r="E35" s="95"/>
      <c r="F35" s="96"/>
      <c r="G35" s="67" t="str">
        <f t="shared" si="1"/>
        <v/>
      </c>
      <c r="H35" s="68"/>
    </row>
    <row r="36" spans="2:8" ht="15" customHeight="1">
      <c r="B36" s="65">
        <v>35</v>
      </c>
      <c r="C36" s="66"/>
      <c r="D36" s="94" t="str">
        <f t="shared" si="0"/>
        <v/>
      </c>
      <c r="E36" s="95"/>
      <c r="F36" s="96"/>
      <c r="G36" s="67" t="str">
        <f t="shared" si="1"/>
        <v/>
      </c>
      <c r="H36" s="68"/>
    </row>
    <row r="37" spans="2:8" ht="15" customHeight="1">
      <c r="B37" s="65">
        <v>36</v>
      </c>
      <c r="C37" s="66"/>
      <c r="D37" s="94" t="str">
        <f t="shared" si="0"/>
        <v/>
      </c>
      <c r="E37" s="95"/>
      <c r="F37" s="96"/>
      <c r="G37" s="67" t="str">
        <f t="shared" si="1"/>
        <v/>
      </c>
      <c r="H37" s="68"/>
    </row>
    <row r="38" spans="2:8" ht="15" customHeight="1">
      <c r="B38" s="65">
        <v>37</v>
      </c>
      <c r="C38" s="66"/>
      <c r="D38" s="94" t="str">
        <f t="shared" si="0"/>
        <v/>
      </c>
      <c r="E38" s="95"/>
      <c r="F38" s="96"/>
      <c r="G38" s="67" t="str">
        <f t="shared" si="1"/>
        <v/>
      </c>
      <c r="H38" s="68"/>
    </row>
    <row r="39" spans="2:8" ht="15" customHeight="1">
      <c r="B39" s="65">
        <v>38</v>
      </c>
      <c r="C39" s="66"/>
      <c r="D39" s="94" t="str">
        <f t="shared" si="0"/>
        <v/>
      </c>
      <c r="E39" s="95"/>
      <c r="F39" s="96"/>
      <c r="G39" s="67" t="str">
        <f t="shared" si="1"/>
        <v/>
      </c>
      <c r="H39" s="68"/>
    </row>
    <row r="40" spans="2:8" ht="15" customHeight="1">
      <c r="B40" s="65">
        <v>39</v>
      </c>
      <c r="C40" s="66"/>
      <c r="D40" s="94" t="str">
        <f t="shared" si="0"/>
        <v/>
      </c>
      <c r="E40" s="95"/>
      <c r="F40" s="96"/>
      <c r="G40" s="67" t="str">
        <f t="shared" si="1"/>
        <v/>
      </c>
      <c r="H40" s="68"/>
    </row>
    <row r="41" spans="2:8" ht="15" customHeight="1">
      <c r="B41" s="69">
        <v>40</v>
      </c>
      <c r="C41" s="70"/>
      <c r="D41" s="97" t="str">
        <f t="shared" si="0"/>
        <v/>
      </c>
      <c r="E41" s="98"/>
      <c r="F41" s="99"/>
      <c r="G41" s="71" t="str">
        <f t="shared" si="1"/>
        <v/>
      </c>
      <c r="H41" s="72"/>
    </row>
    <row r="42" spans="2:8" ht="15" customHeight="1">
      <c r="B42" s="61">
        <v>41</v>
      </c>
      <c r="C42" s="62"/>
      <c r="D42" s="100" t="str">
        <f t="shared" si="0"/>
        <v/>
      </c>
      <c r="E42" s="101"/>
      <c r="F42" s="102"/>
      <c r="G42" s="63" t="str">
        <f t="shared" si="1"/>
        <v/>
      </c>
      <c r="H42" s="64"/>
    </row>
    <row r="43" spans="2:8" ht="15" customHeight="1">
      <c r="B43" s="65">
        <v>42</v>
      </c>
      <c r="C43" s="66"/>
      <c r="D43" s="94" t="str">
        <f t="shared" si="0"/>
        <v/>
      </c>
      <c r="E43" s="95"/>
      <c r="F43" s="96"/>
      <c r="G43" s="67" t="str">
        <f t="shared" si="1"/>
        <v/>
      </c>
      <c r="H43" s="68"/>
    </row>
    <row r="44" spans="2:8" ht="15" customHeight="1">
      <c r="B44" s="65">
        <v>43</v>
      </c>
      <c r="C44" s="66"/>
      <c r="D44" s="94" t="str">
        <f t="shared" si="0"/>
        <v/>
      </c>
      <c r="E44" s="95"/>
      <c r="F44" s="96"/>
      <c r="G44" s="67" t="str">
        <f t="shared" si="1"/>
        <v/>
      </c>
      <c r="H44" s="68"/>
    </row>
    <row r="45" spans="2:8" ht="15" customHeight="1">
      <c r="B45" s="65">
        <v>44</v>
      </c>
      <c r="C45" s="66"/>
      <c r="D45" s="94" t="str">
        <f t="shared" si="0"/>
        <v/>
      </c>
      <c r="E45" s="95"/>
      <c r="F45" s="96"/>
      <c r="G45" s="67" t="str">
        <f t="shared" si="1"/>
        <v/>
      </c>
      <c r="H45" s="68"/>
    </row>
    <row r="46" spans="2:8" ht="15" customHeight="1">
      <c r="B46" s="65">
        <v>45</v>
      </c>
      <c r="C46" s="66"/>
      <c r="D46" s="94" t="str">
        <f t="shared" si="0"/>
        <v/>
      </c>
      <c r="E46" s="95"/>
      <c r="F46" s="96"/>
      <c r="G46" s="67" t="str">
        <f t="shared" si="1"/>
        <v/>
      </c>
      <c r="H46" s="68"/>
    </row>
    <row r="47" spans="2:8" ht="15" customHeight="1">
      <c r="B47" s="65">
        <v>46</v>
      </c>
      <c r="C47" s="66"/>
      <c r="D47" s="94" t="str">
        <f t="shared" si="0"/>
        <v/>
      </c>
      <c r="E47" s="95"/>
      <c r="F47" s="96"/>
      <c r="G47" s="67" t="str">
        <f t="shared" si="1"/>
        <v/>
      </c>
      <c r="H47" s="68"/>
    </row>
    <row r="48" spans="2:8" ht="15" customHeight="1">
      <c r="B48" s="65">
        <v>47</v>
      </c>
      <c r="C48" s="66"/>
      <c r="D48" s="94" t="str">
        <f t="shared" si="0"/>
        <v/>
      </c>
      <c r="E48" s="95"/>
      <c r="F48" s="96"/>
      <c r="G48" s="67" t="str">
        <f t="shared" si="1"/>
        <v/>
      </c>
      <c r="H48" s="68"/>
    </row>
    <row r="49" spans="1:8" ht="15" customHeight="1">
      <c r="B49" s="65">
        <v>48</v>
      </c>
      <c r="C49" s="66"/>
      <c r="D49" s="94" t="str">
        <f t="shared" si="0"/>
        <v/>
      </c>
      <c r="E49" s="95"/>
      <c r="F49" s="96"/>
      <c r="G49" s="67" t="str">
        <f t="shared" si="1"/>
        <v/>
      </c>
      <c r="H49" s="68"/>
    </row>
    <row r="50" spans="1:8" ht="15" customHeight="1">
      <c r="B50" s="65">
        <v>49</v>
      </c>
      <c r="C50" s="66"/>
      <c r="D50" s="94" t="str">
        <f t="shared" si="0"/>
        <v/>
      </c>
      <c r="E50" s="95"/>
      <c r="F50" s="96"/>
      <c r="G50" s="67" t="str">
        <f t="shared" si="1"/>
        <v/>
      </c>
      <c r="H50" s="68"/>
    </row>
    <row r="51" spans="1:8" ht="15" customHeight="1">
      <c r="A51" s="7"/>
      <c r="B51" s="69">
        <v>50</v>
      </c>
      <c r="C51" s="70"/>
      <c r="D51" s="97" t="str">
        <f t="shared" si="0"/>
        <v/>
      </c>
      <c r="E51" s="98"/>
      <c r="F51" s="99"/>
      <c r="G51" s="71" t="str">
        <f t="shared" si="1"/>
        <v/>
      </c>
      <c r="H51" s="72"/>
    </row>
    <row r="52" spans="1:8" ht="15" customHeight="1">
      <c r="A52" s="8"/>
      <c r="B52" s="61">
        <v>51</v>
      </c>
      <c r="C52" s="62"/>
      <c r="D52" s="100" t="str">
        <f t="shared" si="0"/>
        <v/>
      </c>
      <c r="E52" s="101"/>
      <c r="F52" s="102"/>
      <c r="G52" s="63" t="str">
        <f t="shared" si="1"/>
        <v/>
      </c>
      <c r="H52" s="64"/>
    </row>
    <row r="53" spans="1:8" ht="15" customHeight="1">
      <c r="A53" s="8"/>
      <c r="B53" s="65">
        <v>52</v>
      </c>
      <c r="C53" s="66"/>
      <c r="D53" s="94" t="str">
        <f t="shared" si="0"/>
        <v/>
      </c>
      <c r="E53" s="95"/>
      <c r="F53" s="96"/>
      <c r="G53" s="67" t="str">
        <f t="shared" si="1"/>
        <v/>
      </c>
      <c r="H53" s="68"/>
    </row>
    <row r="54" spans="1:8" ht="15" customHeight="1">
      <c r="A54" s="8"/>
      <c r="B54" s="65">
        <v>53</v>
      </c>
      <c r="C54" s="66"/>
      <c r="D54" s="94" t="str">
        <f t="shared" si="0"/>
        <v/>
      </c>
      <c r="E54" s="95"/>
      <c r="F54" s="96"/>
      <c r="G54" s="67" t="str">
        <f t="shared" si="1"/>
        <v/>
      </c>
      <c r="H54" s="68"/>
    </row>
    <row r="55" spans="1:8" ht="15" customHeight="1">
      <c r="A55" s="8"/>
      <c r="B55" s="65">
        <v>54</v>
      </c>
      <c r="C55" s="66"/>
      <c r="D55" s="94" t="str">
        <f t="shared" si="0"/>
        <v/>
      </c>
      <c r="E55" s="95"/>
      <c r="F55" s="96"/>
      <c r="G55" s="67" t="str">
        <f t="shared" si="1"/>
        <v/>
      </c>
      <c r="H55" s="68"/>
    </row>
    <row r="56" spans="1:8" ht="15" customHeight="1">
      <c r="A56" s="8"/>
      <c r="B56" s="65">
        <v>55</v>
      </c>
      <c r="C56" s="66"/>
      <c r="D56" s="94" t="str">
        <f t="shared" si="0"/>
        <v/>
      </c>
      <c r="E56" s="95"/>
      <c r="F56" s="96"/>
      <c r="G56" s="67" t="str">
        <f t="shared" si="1"/>
        <v/>
      </c>
      <c r="H56" s="68"/>
    </row>
    <row r="57" spans="1:8" ht="15" customHeight="1">
      <c r="A57" s="8"/>
      <c r="B57" s="65">
        <v>56</v>
      </c>
      <c r="C57" s="66"/>
      <c r="D57" s="94" t="str">
        <f t="shared" si="0"/>
        <v/>
      </c>
      <c r="E57" s="95"/>
      <c r="F57" s="96"/>
      <c r="G57" s="67" t="str">
        <f t="shared" si="1"/>
        <v/>
      </c>
      <c r="H57" s="68"/>
    </row>
    <row r="58" spans="1:8" ht="15" customHeight="1">
      <c r="A58" s="8"/>
      <c r="B58" s="65">
        <v>57</v>
      </c>
      <c r="C58" s="66"/>
      <c r="D58" s="94" t="str">
        <f t="shared" si="0"/>
        <v/>
      </c>
      <c r="E58" s="95"/>
      <c r="F58" s="96"/>
      <c r="G58" s="67" t="str">
        <f t="shared" si="1"/>
        <v/>
      </c>
      <c r="H58" s="68"/>
    </row>
    <row r="59" spans="1:8" ht="15" customHeight="1">
      <c r="A59" s="8"/>
      <c r="B59" s="65">
        <v>58</v>
      </c>
      <c r="C59" s="66"/>
      <c r="D59" s="94" t="str">
        <f t="shared" si="0"/>
        <v/>
      </c>
      <c r="E59" s="95"/>
      <c r="F59" s="96"/>
      <c r="G59" s="67" t="str">
        <f t="shared" si="1"/>
        <v/>
      </c>
      <c r="H59" s="68"/>
    </row>
    <row r="60" spans="1:8" ht="15" customHeight="1">
      <c r="A60" s="8"/>
      <c r="B60" s="65">
        <v>59</v>
      </c>
      <c r="C60" s="66"/>
      <c r="D60" s="94" t="str">
        <f t="shared" si="0"/>
        <v/>
      </c>
      <c r="E60" s="95"/>
      <c r="F60" s="96"/>
      <c r="G60" s="67" t="str">
        <f t="shared" si="1"/>
        <v/>
      </c>
      <c r="H60" s="68"/>
    </row>
    <row r="61" spans="1:8" ht="15" customHeight="1">
      <c r="A61" s="8"/>
      <c r="B61" s="69">
        <v>60</v>
      </c>
      <c r="C61" s="70"/>
      <c r="D61" s="97" t="str">
        <f t="shared" si="0"/>
        <v/>
      </c>
      <c r="E61" s="98"/>
      <c r="F61" s="99"/>
      <c r="G61" s="71" t="str">
        <f t="shared" si="1"/>
        <v/>
      </c>
      <c r="H61" s="72"/>
    </row>
    <row r="62" spans="1:8" ht="15" customHeight="1">
      <c r="A62" s="8"/>
      <c r="B62" s="61">
        <v>61</v>
      </c>
      <c r="C62" s="62"/>
      <c r="D62" s="100" t="str">
        <f t="shared" si="0"/>
        <v/>
      </c>
      <c r="E62" s="101"/>
      <c r="F62" s="102"/>
      <c r="G62" s="63" t="str">
        <f t="shared" si="1"/>
        <v/>
      </c>
      <c r="H62" s="64"/>
    </row>
    <row r="63" spans="1:8" ht="15" customHeight="1">
      <c r="A63" s="8"/>
      <c r="B63" s="65">
        <v>62</v>
      </c>
      <c r="C63" s="66"/>
      <c r="D63" s="94" t="str">
        <f t="shared" si="0"/>
        <v/>
      </c>
      <c r="E63" s="95"/>
      <c r="F63" s="96"/>
      <c r="G63" s="67" t="str">
        <f t="shared" si="1"/>
        <v/>
      </c>
      <c r="H63" s="68"/>
    </row>
    <row r="64" spans="1:8" ht="15" customHeight="1">
      <c r="A64" s="8"/>
      <c r="B64" s="65">
        <v>63</v>
      </c>
      <c r="C64" s="66"/>
      <c r="D64" s="94" t="str">
        <f t="shared" si="0"/>
        <v/>
      </c>
      <c r="E64" s="95"/>
      <c r="F64" s="96"/>
      <c r="G64" s="67" t="str">
        <f t="shared" si="1"/>
        <v/>
      </c>
      <c r="H64" s="68"/>
    </row>
    <row r="65" spans="1:8" ht="15" customHeight="1">
      <c r="A65" s="8"/>
      <c r="B65" s="65">
        <v>64</v>
      </c>
      <c r="C65" s="66"/>
      <c r="D65" s="94" t="str">
        <f t="shared" si="0"/>
        <v/>
      </c>
      <c r="E65" s="95"/>
      <c r="F65" s="96"/>
      <c r="G65" s="67" t="str">
        <f t="shared" si="1"/>
        <v/>
      </c>
      <c r="H65" s="68"/>
    </row>
    <row r="66" spans="1:8" ht="15" customHeight="1">
      <c r="A66" s="8"/>
      <c r="B66" s="65">
        <v>65</v>
      </c>
      <c r="C66" s="66"/>
      <c r="D66" s="94" t="str">
        <f t="shared" ref="D66:D111" si="2">IF(C66="","",VLOOKUP(C66,学年名簿,2))</f>
        <v/>
      </c>
      <c r="E66" s="95"/>
      <c r="F66" s="96"/>
      <c r="G66" s="67" t="str">
        <f t="shared" ref="G66:G111" si="3">IF(C66="","",VLOOKUP(C66,学年名簿,4))</f>
        <v/>
      </c>
      <c r="H66" s="68"/>
    </row>
    <row r="67" spans="1:8" ht="15" customHeight="1">
      <c r="A67" s="8"/>
      <c r="B67" s="65">
        <v>66</v>
      </c>
      <c r="C67" s="66"/>
      <c r="D67" s="94" t="str">
        <f t="shared" si="2"/>
        <v/>
      </c>
      <c r="E67" s="95"/>
      <c r="F67" s="96"/>
      <c r="G67" s="67" t="str">
        <f t="shared" si="3"/>
        <v/>
      </c>
      <c r="H67" s="68"/>
    </row>
    <row r="68" spans="1:8" ht="15" customHeight="1">
      <c r="A68" s="8"/>
      <c r="B68" s="65">
        <v>67</v>
      </c>
      <c r="C68" s="66"/>
      <c r="D68" s="94" t="str">
        <f t="shared" si="2"/>
        <v/>
      </c>
      <c r="E68" s="95"/>
      <c r="F68" s="96"/>
      <c r="G68" s="67" t="str">
        <f t="shared" si="3"/>
        <v/>
      </c>
      <c r="H68" s="68"/>
    </row>
    <row r="69" spans="1:8" ht="15" customHeight="1">
      <c r="A69" s="8"/>
      <c r="B69" s="65">
        <v>68</v>
      </c>
      <c r="C69" s="66"/>
      <c r="D69" s="94" t="str">
        <f t="shared" si="2"/>
        <v/>
      </c>
      <c r="E69" s="95"/>
      <c r="F69" s="96"/>
      <c r="G69" s="67" t="str">
        <f t="shared" si="3"/>
        <v/>
      </c>
      <c r="H69" s="68"/>
    </row>
    <row r="70" spans="1:8" ht="15" customHeight="1">
      <c r="A70" s="8"/>
      <c r="B70" s="65">
        <v>69</v>
      </c>
      <c r="C70" s="66"/>
      <c r="D70" s="94" t="str">
        <f t="shared" si="2"/>
        <v/>
      </c>
      <c r="E70" s="95"/>
      <c r="F70" s="96"/>
      <c r="G70" s="67" t="str">
        <f t="shared" si="3"/>
        <v/>
      </c>
      <c r="H70" s="68"/>
    </row>
    <row r="71" spans="1:8" ht="15" customHeight="1">
      <c r="A71" s="8"/>
      <c r="B71" s="69">
        <v>70</v>
      </c>
      <c r="C71" s="70"/>
      <c r="D71" s="97" t="str">
        <f t="shared" si="2"/>
        <v/>
      </c>
      <c r="E71" s="98"/>
      <c r="F71" s="99"/>
      <c r="G71" s="71" t="str">
        <f t="shared" si="3"/>
        <v/>
      </c>
      <c r="H71" s="72"/>
    </row>
    <row r="72" spans="1:8" ht="15" customHeight="1">
      <c r="B72" s="61">
        <v>71</v>
      </c>
      <c r="C72" s="62"/>
      <c r="D72" s="100" t="str">
        <f t="shared" si="2"/>
        <v/>
      </c>
      <c r="E72" s="101"/>
      <c r="F72" s="102"/>
      <c r="G72" s="63" t="str">
        <f t="shared" si="3"/>
        <v/>
      </c>
      <c r="H72" s="64"/>
    </row>
    <row r="73" spans="1:8" ht="15" customHeight="1">
      <c r="B73" s="65">
        <v>72</v>
      </c>
      <c r="C73" s="66"/>
      <c r="D73" s="94" t="str">
        <f t="shared" si="2"/>
        <v/>
      </c>
      <c r="E73" s="95"/>
      <c r="F73" s="96"/>
      <c r="G73" s="67" t="str">
        <f t="shared" si="3"/>
        <v/>
      </c>
      <c r="H73" s="68"/>
    </row>
    <row r="74" spans="1:8" ht="15" customHeight="1">
      <c r="B74" s="65">
        <v>73</v>
      </c>
      <c r="C74" s="66"/>
      <c r="D74" s="94" t="str">
        <f t="shared" si="2"/>
        <v/>
      </c>
      <c r="E74" s="95"/>
      <c r="F74" s="96"/>
      <c r="G74" s="67" t="str">
        <f t="shared" si="3"/>
        <v/>
      </c>
      <c r="H74" s="68"/>
    </row>
    <row r="75" spans="1:8" ht="15" customHeight="1">
      <c r="B75" s="65">
        <v>74</v>
      </c>
      <c r="C75" s="66"/>
      <c r="D75" s="94" t="str">
        <f t="shared" si="2"/>
        <v/>
      </c>
      <c r="E75" s="95"/>
      <c r="F75" s="96"/>
      <c r="G75" s="67" t="str">
        <f t="shared" si="3"/>
        <v/>
      </c>
      <c r="H75" s="68"/>
    </row>
    <row r="76" spans="1:8" ht="15" customHeight="1">
      <c r="B76" s="65">
        <v>75</v>
      </c>
      <c r="C76" s="66"/>
      <c r="D76" s="94" t="str">
        <f t="shared" si="2"/>
        <v/>
      </c>
      <c r="E76" s="95"/>
      <c r="F76" s="96"/>
      <c r="G76" s="67" t="str">
        <f t="shared" si="3"/>
        <v/>
      </c>
      <c r="H76" s="68"/>
    </row>
    <row r="77" spans="1:8" ht="15" customHeight="1">
      <c r="B77" s="65">
        <v>76</v>
      </c>
      <c r="C77" s="66"/>
      <c r="D77" s="94" t="str">
        <f t="shared" si="2"/>
        <v/>
      </c>
      <c r="E77" s="95"/>
      <c r="F77" s="96"/>
      <c r="G77" s="67" t="str">
        <f t="shared" si="3"/>
        <v/>
      </c>
      <c r="H77" s="68"/>
    </row>
    <row r="78" spans="1:8" ht="15" customHeight="1">
      <c r="B78" s="65">
        <v>77</v>
      </c>
      <c r="C78" s="66"/>
      <c r="D78" s="94" t="str">
        <f t="shared" si="2"/>
        <v/>
      </c>
      <c r="E78" s="95"/>
      <c r="F78" s="96"/>
      <c r="G78" s="67" t="str">
        <f t="shared" si="3"/>
        <v/>
      </c>
      <c r="H78" s="68"/>
    </row>
    <row r="79" spans="1:8" ht="15" customHeight="1">
      <c r="B79" s="65">
        <v>78</v>
      </c>
      <c r="C79" s="66"/>
      <c r="D79" s="94" t="str">
        <f t="shared" si="2"/>
        <v/>
      </c>
      <c r="E79" s="95"/>
      <c r="F79" s="96"/>
      <c r="G79" s="67" t="str">
        <f t="shared" si="3"/>
        <v/>
      </c>
      <c r="H79" s="68"/>
    </row>
    <row r="80" spans="1:8" ht="15" customHeight="1">
      <c r="B80" s="65">
        <v>79</v>
      </c>
      <c r="C80" s="66"/>
      <c r="D80" s="94" t="str">
        <f t="shared" si="2"/>
        <v/>
      </c>
      <c r="E80" s="95"/>
      <c r="F80" s="96"/>
      <c r="G80" s="67" t="str">
        <f t="shared" si="3"/>
        <v/>
      </c>
      <c r="H80" s="68"/>
    </row>
    <row r="81" spans="1:14" ht="15" customHeight="1">
      <c r="B81" s="69">
        <v>80</v>
      </c>
      <c r="C81" s="70"/>
      <c r="D81" s="97" t="str">
        <f t="shared" si="2"/>
        <v/>
      </c>
      <c r="E81" s="98"/>
      <c r="F81" s="99"/>
      <c r="G81" s="71" t="str">
        <f t="shared" si="3"/>
        <v/>
      </c>
      <c r="H81" s="72"/>
    </row>
    <row r="82" spans="1:14" ht="15" customHeight="1">
      <c r="B82" s="61">
        <v>81</v>
      </c>
      <c r="C82" s="62"/>
      <c r="D82" s="100" t="str">
        <f t="shared" si="2"/>
        <v/>
      </c>
      <c r="E82" s="101"/>
      <c r="F82" s="102"/>
      <c r="G82" s="63" t="str">
        <f t="shared" si="3"/>
        <v/>
      </c>
      <c r="H82" s="64"/>
    </row>
    <row r="83" spans="1:14" ht="15" customHeight="1">
      <c r="B83" s="65">
        <v>82</v>
      </c>
      <c r="C83" s="66"/>
      <c r="D83" s="94" t="str">
        <f t="shared" si="2"/>
        <v/>
      </c>
      <c r="E83" s="95"/>
      <c r="F83" s="96"/>
      <c r="G83" s="67" t="str">
        <f t="shared" si="3"/>
        <v/>
      </c>
      <c r="H83" s="68"/>
    </row>
    <row r="84" spans="1:14" ht="15" customHeight="1">
      <c r="B84" s="65">
        <v>83</v>
      </c>
      <c r="C84" s="66"/>
      <c r="D84" s="94" t="str">
        <f t="shared" si="2"/>
        <v/>
      </c>
      <c r="E84" s="95"/>
      <c r="F84" s="96"/>
      <c r="G84" s="67" t="str">
        <f t="shared" si="3"/>
        <v/>
      </c>
      <c r="H84" s="68"/>
    </row>
    <row r="85" spans="1:14" ht="15" customHeight="1">
      <c r="B85" s="65">
        <v>84</v>
      </c>
      <c r="C85" s="66"/>
      <c r="D85" s="94" t="str">
        <f t="shared" si="2"/>
        <v/>
      </c>
      <c r="E85" s="95"/>
      <c r="F85" s="96"/>
      <c r="G85" s="67" t="str">
        <f t="shared" si="3"/>
        <v/>
      </c>
      <c r="H85" s="68"/>
    </row>
    <row r="86" spans="1:14" ht="15" customHeight="1">
      <c r="B86" s="65">
        <v>85</v>
      </c>
      <c r="C86" s="66"/>
      <c r="D86" s="94" t="str">
        <f t="shared" si="2"/>
        <v/>
      </c>
      <c r="E86" s="95"/>
      <c r="F86" s="96"/>
      <c r="G86" s="67" t="str">
        <f t="shared" si="3"/>
        <v/>
      </c>
      <c r="H86" s="68"/>
    </row>
    <row r="87" spans="1:14" ht="15" customHeight="1">
      <c r="B87" s="65">
        <v>86</v>
      </c>
      <c r="C87" s="66"/>
      <c r="D87" s="94" t="str">
        <f t="shared" si="2"/>
        <v/>
      </c>
      <c r="E87" s="95"/>
      <c r="F87" s="96"/>
      <c r="G87" s="67" t="str">
        <f t="shared" si="3"/>
        <v/>
      </c>
      <c r="H87" s="68"/>
    </row>
    <row r="88" spans="1:14" ht="15" customHeight="1">
      <c r="B88" s="65">
        <v>87</v>
      </c>
      <c r="C88" s="66"/>
      <c r="D88" s="94" t="str">
        <f t="shared" si="2"/>
        <v/>
      </c>
      <c r="E88" s="95"/>
      <c r="F88" s="96"/>
      <c r="G88" s="67" t="str">
        <f t="shared" si="3"/>
        <v/>
      </c>
      <c r="H88" s="68"/>
    </row>
    <row r="89" spans="1:14" ht="15" customHeight="1">
      <c r="B89" s="65">
        <v>88</v>
      </c>
      <c r="C89" s="66"/>
      <c r="D89" s="94" t="str">
        <f t="shared" si="2"/>
        <v/>
      </c>
      <c r="E89" s="95"/>
      <c r="F89" s="96"/>
      <c r="G89" s="67" t="str">
        <f t="shared" si="3"/>
        <v/>
      </c>
      <c r="H89" s="68"/>
    </row>
    <row r="90" spans="1:14" ht="15" customHeight="1">
      <c r="B90" s="65">
        <v>89</v>
      </c>
      <c r="C90" s="66"/>
      <c r="D90" s="94" t="str">
        <f t="shared" si="2"/>
        <v/>
      </c>
      <c r="E90" s="95"/>
      <c r="F90" s="96"/>
      <c r="G90" s="67" t="str">
        <f t="shared" si="3"/>
        <v/>
      </c>
      <c r="H90" s="68"/>
    </row>
    <row r="91" spans="1:14" ht="15" customHeight="1">
      <c r="A91" s="7"/>
      <c r="B91" s="69">
        <v>90</v>
      </c>
      <c r="C91" s="70"/>
      <c r="D91" s="97" t="str">
        <f t="shared" si="2"/>
        <v/>
      </c>
      <c r="E91" s="98"/>
      <c r="F91" s="99"/>
      <c r="G91" s="71" t="str">
        <f t="shared" si="3"/>
        <v/>
      </c>
      <c r="H91" s="72"/>
    </row>
    <row r="92" spans="1:14" ht="15" customHeight="1">
      <c r="A92" s="8"/>
      <c r="B92" s="61">
        <v>91</v>
      </c>
      <c r="C92" s="62"/>
      <c r="D92" s="100" t="str">
        <f t="shared" si="2"/>
        <v/>
      </c>
      <c r="E92" s="101"/>
      <c r="F92" s="102"/>
      <c r="G92" s="63" t="str">
        <f t="shared" si="3"/>
        <v/>
      </c>
      <c r="H92" s="64"/>
      <c r="I92" s="33"/>
    </row>
    <row r="93" spans="1:14" ht="15" customHeight="1">
      <c r="A93" s="8"/>
      <c r="B93" s="65">
        <v>92</v>
      </c>
      <c r="C93" s="66"/>
      <c r="D93" s="94" t="str">
        <f t="shared" si="2"/>
        <v/>
      </c>
      <c r="E93" s="95"/>
      <c r="F93" s="96"/>
      <c r="G93" s="67" t="str">
        <f t="shared" si="3"/>
        <v/>
      </c>
      <c r="H93" s="68"/>
      <c r="I93" s="33"/>
    </row>
    <row r="94" spans="1:14" ht="15" customHeight="1">
      <c r="A94" s="8"/>
      <c r="B94" s="65">
        <v>93</v>
      </c>
      <c r="C94" s="66"/>
      <c r="D94" s="94" t="str">
        <f t="shared" si="2"/>
        <v/>
      </c>
      <c r="E94" s="95"/>
      <c r="F94" s="96"/>
      <c r="G94" s="67" t="str">
        <f t="shared" si="3"/>
        <v/>
      </c>
      <c r="H94" s="68"/>
      <c r="I94" s="33"/>
    </row>
    <row r="95" spans="1:14" ht="15" customHeight="1">
      <c r="A95" s="8"/>
      <c r="B95" s="65">
        <v>94</v>
      </c>
      <c r="C95" s="66"/>
      <c r="D95" s="94" t="str">
        <f t="shared" si="2"/>
        <v/>
      </c>
      <c r="E95" s="95"/>
      <c r="F95" s="96"/>
      <c r="G95" s="67" t="str">
        <f t="shared" si="3"/>
        <v/>
      </c>
      <c r="H95" s="68"/>
      <c r="I95" s="33"/>
      <c r="J95" s="10"/>
      <c r="K95" s="10"/>
      <c r="L95" s="10"/>
      <c r="M95" s="10"/>
      <c r="N95" s="32"/>
    </row>
    <row r="96" spans="1:14" ht="15" customHeight="1">
      <c r="A96" s="8"/>
      <c r="B96" s="65">
        <v>95</v>
      </c>
      <c r="C96" s="66"/>
      <c r="D96" s="94" t="str">
        <f t="shared" si="2"/>
        <v/>
      </c>
      <c r="E96" s="95"/>
      <c r="F96" s="96"/>
      <c r="G96" s="67" t="str">
        <f t="shared" si="3"/>
        <v/>
      </c>
      <c r="H96" s="68"/>
      <c r="I96" s="33"/>
      <c r="J96" s="10"/>
      <c r="K96" s="10"/>
      <c r="L96" s="10"/>
      <c r="M96" s="10"/>
      <c r="N96" s="32"/>
    </row>
    <row r="97" spans="1:14" ht="15" customHeight="1">
      <c r="A97" s="8"/>
      <c r="B97" s="65">
        <v>96</v>
      </c>
      <c r="C97" s="66"/>
      <c r="D97" s="94" t="str">
        <f t="shared" si="2"/>
        <v/>
      </c>
      <c r="E97" s="95"/>
      <c r="F97" s="96"/>
      <c r="G97" s="67" t="str">
        <f t="shared" si="3"/>
        <v/>
      </c>
      <c r="H97" s="68"/>
      <c r="I97" s="33"/>
      <c r="J97" s="10"/>
      <c r="K97" s="10"/>
      <c r="L97" s="10"/>
      <c r="M97" s="10"/>
      <c r="N97" s="32"/>
    </row>
    <row r="98" spans="1:14" ht="15" customHeight="1">
      <c r="A98" s="8"/>
      <c r="B98" s="65">
        <v>97</v>
      </c>
      <c r="C98" s="66"/>
      <c r="D98" s="94" t="str">
        <f t="shared" si="2"/>
        <v/>
      </c>
      <c r="E98" s="95"/>
      <c r="F98" s="96"/>
      <c r="G98" s="67" t="str">
        <f t="shared" si="3"/>
        <v/>
      </c>
      <c r="H98" s="68"/>
      <c r="I98" s="33"/>
      <c r="J98" s="10"/>
      <c r="K98" s="10"/>
      <c r="L98" s="10"/>
      <c r="M98" s="10"/>
      <c r="N98" s="32"/>
    </row>
    <row r="99" spans="1:14" ht="15" customHeight="1">
      <c r="A99" s="8"/>
      <c r="B99" s="65">
        <v>98</v>
      </c>
      <c r="C99" s="66"/>
      <c r="D99" s="94" t="str">
        <f t="shared" si="2"/>
        <v/>
      </c>
      <c r="E99" s="95"/>
      <c r="F99" s="96"/>
      <c r="G99" s="67" t="str">
        <f t="shared" si="3"/>
        <v/>
      </c>
      <c r="H99" s="68"/>
      <c r="I99" s="33"/>
      <c r="J99" s="10"/>
      <c r="K99" s="10"/>
      <c r="L99" s="10"/>
      <c r="M99" s="10"/>
      <c r="N99" s="32"/>
    </row>
    <row r="100" spans="1:14" ht="15" customHeight="1">
      <c r="A100" s="8"/>
      <c r="B100" s="65">
        <v>99</v>
      </c>
      <c r="C100" s="66"/>
      <c r="D100" s="94" t="str">
        <f t="shared" si="2"/>
        <v/>
      </c>
      <c r="E100" s="95"/>
      <c r="F100" s="96"/>
      <c r="G100" s="67" t="str">
        <f t="shared" si="3"/>
        <v/>
      </c>
      <c r="H100" s="68"/>
      <c r="I100" s="33"/>
      <c r="J100" s="10"/>
      <c r="K100" s="10"/>
      <c r="L100" s="10"/>
      <c r="M100" s="10"/>
      <c r="N100" s="32"/>
    </row>
    <row r="101" spans="1:14" ht="15" customHeight="1">
      <c r="A101" s="8"/>
      <c r="B101" s="73">
        <v>100</v>
      </c>
      <c r="C101" s="70"/>
      <c r="D101" s="97" t="str">
        <f t="shared" si="2"/>
        <v/>
      </c>
      <c r="E101" s="98"/>
      <c r="F101" s="99"/>
      <c r="G101" s="71" t="str">
        <f t="shared" si="3"/>
        <v/>
      </c>
      <c r="H101" s="72"/>
      <c r="I101" s="33"/>
      <c r="J101" s="10"/>
      <c r="K101" s="10"/>
      <c r="L101" s="10"/>
      <c r="M101" s="10"/>
      <c r="N101" s="32"/>
    </row>
    <row r="102" spans="1:14" ht="15" customHeight="1">
      <c r="A102" s="8"/>
      <c r="B102" s="74">
        <v>101</v>
      </c>
      <c r="C102" s="62"/>
      <c r="D102" s="100" t="str">
        <f t="shared" si="2"/>
        <v/>
      </c>
      <c r="E102" s="101"/>
      <c r="F102" s="102"/>
      <c r="G102" s="63" t="str">
        <f t="shared" si="3"/>
        <v/>
      </c>
      <c r="H102" s="64"/>
      <c r="I102" s="33"/>
      <c r="J102" s="10"/>
      <c r="K102" s="10"/>
      <c r="L102" s="10"/>
      <c r="M102" s="10"/>
      <c r="N102" s="32"/>
    </row>
    <row r="103" spans="1:14" ht="15" customHeight="1">
      <c r="A103" s="8"/>
      <c r="B103" s="75">
        <v>102</v>
      </c>
      <c r="C103" s="66"/>
      <c r="D103" s="94" t="str">
        <f t="shared" si="2"/>
        <v/>
      </c>
      <c r="E103" s="95"/>
      <c r="F103" s="96"/>
      <c r="G103" s="67" t="str">
        <f t="shared" si="3"/>
        <v/>
      </c>
      <c r="H103" s="68"/>
      <c r="I103" s="33"/>
      <c r="J103" s="10"/>
      <c r="K103" s="10"/>
      <c r="L103" s="10"/>
      <c r="M103" s="10"/>
      <c r="N103" s="32"/>
    </row>
    <row r="104" spans="1:14" ht="15" customHeight="1">
      <c r="A104" s="8"/>
      <c r="B104" s="75">
        <v>103</v>
      </c>
      <c r="C104" s="66"/>
      <c r="D104" s="94" t="str">
        <f t="shared" si="2"/>
        <v/>
      </c>
      <c r="E104" s="95"/>
      <c r="F104" s="96"/>
      <c r="G104" s="67" t="str">
        <f t="shared" si="3"/>
        <v/>
      </c>
      <c r="H104" s="68"/>
      <c r="I104" s="33"/>
      <c r="J104" s="10"/>
      <c r="K104" s="10"/>
      <c r="L104" s="10"/>
      <c r="M104" s="10"/>
      <c r="N104" s="32"/>
    </row>
    <row r="105" spans="1:14" ht="15" customHeight="1">
      <c r="A105" s="8"/>
      <c r="B105" s="75">
        <v>104</v>
      </c>
      <c r="C105" s="66"/>
      <c r="D105" s="94" t="str">
        <f t="shared" si="2"/>
        <v/>
      </c>
      <c r="E105" s="95"/>
      <c r="F105" s="96"/>
      <c r="G105" s="67" t="str">
        <f t="shared" si="3"/>
        <v/>
      </c>
      <c r="H105" s="68"/>
      <c r="I105" s="33"/>
      <c r="J105" s="10"/>
      <c r="K105" s="10"/>
      <c r="L105" s="10"/>
      <c r="M105" s="10"/>
      <c r="N105" s="32"/>
    </row>
    <row r="106" spans="1:14" ht="15" customHeight="1">
      <c r="A106" s="8"/>
      <c r="B106" s="75">
        <v>105</v>
      </c>
      <c r="C106" s="66"/>
      <c r="D106" s="94" t="str">
        <f t="shared" si="2"/>
        <v/>
      </c>
      <c r="E106" s="95"/>
      <c r="F106" s="96"/>
      <c r="G106" s="67" t="str">
        <f t="shared" si="3"/>
        <v/>
      </c>
      <c r="H106" s="68"/>
      <c r="I106" s="33"/>
      <c r="J106" s="10"/>
      <c r="K106" s="10"/>
      <c r="L106" s="10"/>
      <c r="M106" s="10"/>
      <c r="N106" s="32"/>
    </row>
    <row r="107" spans="1:14" ht="15" customHeight="1">
      <c r="A107" s="8"/>
      <c r="B107" s="75">
        <v>106</v>
      </c>
      <c r="C107" s="66"/>
      <c r="D107" s="94" t="str">
        <f t="shared" si="2"/>
        <v/>
      </c>
      <c r="E107" s="95"/>
      <c r="F107" s="96"/>
      <c r="G107" s="67" t="str">
        <f t="shared" si="3"/>
        <v/>
      </c>
      <c r="H107" s="68"/>
      <c r="I107" s="33"/>
      <c r="J107" s="10"/>
      <c r="K107" s="10"/>
      <c r="L107" s="10"/>
      <c r="M107" s="10"/>
      <c r="N107" s="32"/>
    </row>
    <row r="108" spans="1:14" ht="15" customHeight="1">
      <c r="A108" s="8"/>
      <c r="B108" s="75">
        <v>107</v>
      </c>
      <c r="C108" s="66"/>
      <c r="D108" s="94" t="str">
        <f t="shared" si="2"/>
        <v/>
      </c>
      <c r="E108" s="95"/>
      <c r="F108" s="96"/>
      <c r="G108" s="67" t="str">
        <f t="shared" si="3"/>
        <v/>
      </c>
      <c r="H108" s="68"/>
      <c r="I108" s="33"/>
      <c r="J108" s="10"/>
      <c r="K108" s="10"/>
      <c r="L108" s="10"/>
      <c r="M108" s="10"/>
      <c r="N108" s="32"/>
    </row>
    <row r="109" spans="1:14" ht="15" customHeight="1">
      <c r="A109" s="8"/>
      <c r="B109" s="75">
        <v>108</v>
      </c>
      <c r="C109" s="66"/>
      <c r="D109" s="94" t="str">
        <f t="shared" si="2"/>
        <v/>
      </c>
      <c r="E109" s="95"/>
      <c r="F109" s="96"/>
      <c r="G109" s="67" t="str">
        <f t="shared" si="3"/>
        <v/>
      </c>
      <c r="H109" s="68"/>
      <c r="I109" s="33"/>
      <c r="J109" s="10"/>
      <c r="K109" s="10"/>
      <c r="L109" s="10"/>
      <c r="M109" s="10"/>
      <c r="N109" s="32"/>
    </row>
    <row r="110" spans="1:14" ht="15" customHeight="1">
      <c r="A110" s="8"/>
      <c r="B110" s="75">
        <v>109</v>
      </c>
      <c r="C110" s="66"/>
      <c r="D110" s="94" t="str">
        <f t="shared" si="2"/>
        <v/>
      </c>
      <c r="E110" s="95"/>
      <c r="F110" s="96"/>
      <c r="G110" s="67" t="str">
        <f t="shared" si="3"/>
        <v/>
      </c>
      <c r="H110" s="68"/>
      <c r="I110" s="33"/>
      <c r="J110" s="10"/>
      <c r="K110" s="10"/>
      <c r="L110" s="10"/>
      <c r="M110" s="10"/>
      <c r="N110" s="32"/>
    </row>
    <row r="111" spans="1:14" ht="15" customHeight="1">
      <c r="A111" s="8"/>
      <c r="B111" s="73">
        <v>110</v>
      </c>
      <c r="C111" s="70"/>
      <c r="D111" s="97" t="str">
        <f t="shared" si="2"/>
        <v/>
      </c>
      <c r="E111" s="98"/>
      <c r="F111" s="99"/>
      <c r="G111" s="71" t="str">
        <f t="shared" si="3"/>
        <v/>
      </c>
      <c r="H111" s="72"/>
      <c r="I111" s="33"/>
      <c r="J111" s="10"/>
      <c r="K111" s="10"/>
      <c r="L111" s="10"/>
      <c r="M111" s="10"/>
      <c r="N111" s="32"/>
    </row>
    <row r="112" spans="1:14" ht="15" customHeight="1">
      <c r="J112" s="10"/>
      <c r="K112" s="10"/>
      <c r="L112" s="10"/>
      <c r="M112" s="10"/>
      <c r="N112" s="32"/>
    </row>
    <row r="113" spans="10:14" ht="15" customHeight="1">
      <c r="J113" s="10"/>
      <c r="K113" s="10"/>
      <c r="L113" s="10"/>
      <c r="M113" s="10"/>
      <c r="N113" s="32"/>
    </row>
  </sheetData>
  <mergeCells count="114"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06:F106"/>
    <mergeCell ref="D107:F107"/>
    <mergeCell ref="D96:F96"/>
    <mergeCell ref="D97:F97"/>
    <mergeCell ref="D98:F98"/>
    <mergeCell ref="D99:F99"/>
    <mergeCell ref="D100:F100"/>
    <mergeCell ref="D101:F101"/>
    <mergeCell ref="D90:F90"/>
    <mergeCell ref="D91:F91"/>
    <mergeCell ref="D92:F92"/>
    <mergeCell ref="D93:F93"/>
    <mergeCell ref="D94:F94"/>
    <mergeCell ref="D95:F95"/>
    <mergeCell ref="D84:F84"/>
    <mergeCell ref="D85:F85"/>
    <mergeCell ref="D86:F86"/>
    <mergeCell ref="D87:F87"/>
    <mergeCell ref="D88:F88"/>
    <mergeCell ref="D89:F89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3:F13"/>
    <mergeCell ref="D14:F14"/>
    <mergeCell ref="D15:F15"/>
    <mergeCell ref="D16:F16"/>
    <mergeCell ref="D17:F17"/>
    <mergeCell ref="D7:F7"/>
    <mergeCell ref="D8:F8"/>
    <mergeCell ref="M8:N8"/>
    <mergeCell ref="D9:F9"/>
    <mergeCell ref="D10:F10"/>
    <mergeCell ref="D11:F11"/>
    <mergeCell ref="D1:F1"/>
    <mergeCell ref="J1:N3"/>
    <mergeCell ref="D2:F2"/>
    <mergeCell ref="D3:F3"/>
    <mergeCell ref="D4:F4"/>
    <mergeCell ref="D5:F5"/>
    <mergeCell ref="J5:N6"/>
    <mergeCell ref="D6:F6"/>
    <mergeCell ref="D12:F12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tabSelected="1" view="pageBreakPreview" topLeftCell="A13" zoomScaleNormal="100" zoomScaleSheetLayoutView="100" workbookViewId="0">
      <selection activeCell="P7" sqref="P7:P21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08" t="s">
        <v>80</v>
      </c>
      <c r="C2" s="109"/>
      <c r="D2" s="81" t="s">
        <v>81</v>
      </c>
      <c r="K2" s="18"/>
      <c r="L2" s="3"/>
      <c r="P2" s="83" t="s">
        <v>32</v>
      </c>
      <c r="Q2" s="110"/>
      <c r="R2" s="111"/>
    </row>
    <row r="3" spans="2:19" ht="28.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28.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13" t="s">
        <v>90</v>
      </c>
      <c r="C6" s="114"/>
      <c r="D6" s="114"/>
      <c r="E6" s="114"/>
      <c r="F6" s="117" t="s">
        <v>16</v>
      </c>
      <c r="G6" s="1"/>
      <c r="H6" s="13"/>
      <c r="I6" s="13"/>
      <c r="J6" s="119" t="str">
        <f>'学年名簿（中学校使用シート）'!B2</f>
        <v>滋賀</v>
      </c>
      <c r="K6" s="120"/>
      <c r="L6" s="120"/>
      <c r="M6" s="120"/>
      <c r="N6" s="117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15"/>
      <c r="C7" s="116"/>
      <c r="D7" s="116"/>
      <c r="E7" s="116"/>
      <c r="F7" s="118"/>
      <c r="G7" s="1"/>
      <c r="H7" s="13"/>
      <c r="I7" s="13"/>
      <c r="J7" s="121"/>
      <c r="K7" s="122"/>
      <c r="L7" s="122"/>
      <c r="M7" s="122"/>
      <c r="N7" s="118"/>
      <c r="P7" s="123"/>
      <c r="Q7" s="40"/>
      <c r="R7" s="125"/>
      <c r="S7" s="40"/>
    </row>
    <row r="8" spans="2:19" ht="28.5" customHeight="1">
      <c r="B8" s="113" t="s">
        <v>91</v>
      </c>
      <c r="C8" s="114"/>
      <c r="D8" s="114"/>
      <c r="E8" s="114"/>
      <c r="F8" s="117" t="s">
        <v>15</v>
      </c>
      <c r="G8" s="1"/>
      <c r="H8" s="14"/>
      <c r="I8" s="14"/>
      <c r="J8" s="127" t="s">
        <v>26</v>
      </c>
      <c r="K8" s="103"/>
      <c r="L8" s="128"/>
      <c r="M8" s="128"/>
      <c r="N8" s="128"/>
      <c r="P8" s="123"/>
      <c r="Q8" s="40"/>
      <c r="R8" s="125"/>
      <c r="S8" s="40"/>
    </row>
    <row r="9" spans="2:19" ht="28.5" customHeight="1">
      <c r="B9" s="115"/>
      <c r="C9" s="116"/>
      <c r="D9" s="116"/>
      <c r="E9" s="116"/>
      <c r="F9" s="118"/>
      <c r="G9" s="1"/>
      <c r="H9" s="15"/>
      <c r="I9" s="15"/>
      <c r="J9" s="129" t="s">
        <v>30</v>
      </c>
      <c r="K9" s="130"/>
      <c r="L9" s="128"/>
      <c r="M9" s="128"/>
      <c r="N9" s="128"/>
      <c r="P9" s="123"/>
      <c r="Q9" s="40"/>
      <c r="R9" s="125"/>
      <c r="S9" s="40"/>
    </row>
    <row r="10" spans="2:19" ht="28.5" customHeight="1">
      <c r="B10" s="77" t="s">
        <v>82</v>
      </c>
      <c r="C10" s="131" t="s">
        <v>92</v>
      </c>
      <c r="D10" s="132"/>
      <c r="E10" s="132"/>
      <c r="F10" s="133"/>
      <c r="G10" s="1"/>
      <c r="H10" s="15"/>
      <c r="I10" s="15"/>
      <c r="J10" s="134" t="s">
        <v>84</v>
      </c>
      <c r="K10" s="135"/>
      <c r="L10" s="128"/>
      <c r="M10" s="128"/>
      <c r="N10" s="128"/>
      <c r="P10" s="123"/>
      <c r="Q10" s="40"/>
      <c r="R10" s="125"/>
      <c r="S10" s="40"/>
    </row>
    <row r="11" spans="2:19" ht="28.5" customHeight="1">
      <c r="B11" s="78" t="s">
        <v>75</v>
      </c>
      <c r="C11" s="131" t="s">
        <v>93</v>
      </c>
      <c r="D11" s="132"/>
      <c r="E11" s="132"/>
      <c r="F11" s="133"/>
      <c r="G11" s="4"/>
      <c r="H11" s="5"/>
      <c r="I11" s="5"/>
      <c r="J11" s="127" t="s">
        <v>29</v>
      </c>
      <c r="K11" s="103"/>
      <c r="L11" s="128"/>
      <c r="M11" s="128"/>
      <c r="N11" s="128"/>
      <c r="P11" s="123"/>
      <c r="Q11" s="40"/>
      <c r="R11" s="125"/>
      <c r="S11" s="40"/>
    </row>
    <row r="12" spans="2:19" ht="28.5" customHeight="1">
      <c r="B12" s="82" t="s">
        <v>83</v>
      </c>
      <c r="C12" s="136" t="s">
        <v>94</v>
      </c>
      <c r="D12" s="132"/>
      <c r="E12" s="132"/>
      <c r="F12" s="133"/>
      <c r="J12" s="127" t="s">
        <v>38</v>
      </c>
      <c r="K12" s="103"/>
      <c r="L12" s="128"/>
      <c r="M12" s="128"/>
      <c r="N12" s="128"/>
      <c r="P12" s="123"/>
      <c r="Q12" s="40"/>
      <c r="R12" s="125"/>
      <c r="S12" s="40"/>
    </row>
    <row r="13" spans="2:19" ht="28.5" customHeight="1">
      <c r="J13" s="137" t="s">
        <v>39</v>
      </c>
      <c r="K13" s="138"/>
      <c r="L13" s="128"/>
      <c r="M13" s="128"/>
      <c r="N13" s="128"/>
      <c r="P13" s="123"/>
      <c r="Q13" s="40"/>
      <c r="R13" s="125"/>
      <c r="S13" s="40"/>
    </row>
    <row r="14" spans="2:19" ht="28.5" customHeight="1">
      <c r="B14" s="5"/>
      <c r="C14" s="5"/>
      <c r="D14" s="5"/>
      <c r="E14" s="41"/>
      <c r="F14" s="41"/>
      <c r="P14" s="123"/>
      <c r="Q14" s="40"/>
      <c r="R14" s="125"/>
      <c r="S14" s="40"/>
    </row>
    <row r="15" spans="2:19" ht="28.5" customHeight="1">
      <c r="B15" t="s">
        <v>31</v>
      </c>
      <c r="J15" t="s">
        <v>8</v>
      </c>
      <c r="M15" t="s">
        <v>17</v>
      </c>
      <c r="P15" s="123"/>
      <c r="Q15" s="40"/>
      <c r="R15" s="125"/>
      <c r="S15" s="40"/>
    </row>
    <row r="16" spans="2:19" ht="28.5" customHeight="1">
      <c r="B16" s="51"/>
      <c r="C16" s="127" t="s">
        <v>36</v>
      </c>
      <c r="D16" s="104"/>
      <c r="E16" s="127" t="s">
        <v>3</v>
      </c>
      <c r="F16" s="104"/>
      <c r="G16" s="127" t="s">
        <v>4</v>
      </c>
      <c r="H16" s="104"/>
      <c r="J16" s="146" t="s">
        <v>9</v>
      </c>
      <c r="K16" s="148">
        <f>申込様式・入力用!K9</f>
        <v>0</v>
      </c>
      <c r="M16" s="139" t="s">
        <v>63</v>
      </c>
      <c r="N16" s="141">
        <f>IF(L10="",0,COUNTA(L10))</f>
        <v>0</v>
      </c>
      <c r="P16" s="123"/>
      <c r="Q16" s="40"/>
      <c r="R16" s="125"/>
      <c r="S16" s="40"/>
    </row>
    <row r="17" spans="2:19" ht="28.5" customHeight="1">
      <c r="B17" s="38" t="s">
        <v>33</v>
      </c>
      <c r="C17" s="143"/>
      <c r="D17" s="144"/>
      <c r="E17" s="143"/>
      <c r="F17" s="144"/>
      <c r="G17" s="145"/>
      <c r="H17" s="144"/>
      <c r="J17" s="147"/>
      <c r="K17" s="149"/>
      <c r="M17" s="140"/>
      <c r="N17" s="142"/>
      <c r="P17" s="123"/>
      <c r="Q17" s="40"/>
      <c r="R17" s="125"/>
      <c r="S17" s="40"/>
    </row>
    <row r="18" spans="2:19" ht="28.5" customHeight="1">
      <c r="B18" s="38" t="s">
        <v>34</v>
      </c>
      <c r="C18" s="143"/>
      <c r="D18" s="144"/>
      <c r="E18" s="143"/>
      <c r="F18" s="144"/>
      <c r="G18" s="143"/>
      <c r="H18" s="144"/>
      <c r="J18" s="146" t="s">
        <v>10</v>
      </c>
      <c r="K18" s="148">
        <f>申込様式・入力用!K10</f>
        <v>0</v>
      </c>
      <c r="L18" s="17"/>
      <c r="M18" s="139" t="s">
        <v>12</v>
      </c>
      <c r="N18" s="141">
        <f>申込様式・入力用!N9</f>
        <v>0</v>
      </c>
      <c r="P18" s="123"/>
      <c r="Q18" s="40"/>
      <c r="R18" s="125"/>
      <c r="S18" s="40"/>
    </row>
    <row r="19" spans="2:19" ht="28.5" customHeight="1">
      <c r="B19" s="39"/>
      <c r="C19" s="127" t="s">
        <v>37</v>
      </c>
      <c r="D19" s="104"/>
      <c r="E19" s="127" t="s">
        <v>6</v>
      </c>
      <c r="F19" s="104"/>
      <c r="G19" s="127" t="s">
        <v>7</v>
      </c>
      <c r="H19" s="104"/>
      <c r="J19" s="147"/>
      <c r="K19" s="149"/>
      <c r="L19" s="17"/>
      <c r="M19" s="140"/>
      <c r="N19" s="142"/>
      <c r="P19" s="123"/>
      <c r="Q19" s="40"/>
      <c r="R19" s="125"/>
      <c r="S19" s="40"/>
    </row>
    <row r="20" spans="2:19" ht="28.5" customHeight="1">
      <c r="B20" s="38" t="s">
        <v>33</v>
      </c>
      <c r="C20" s="143"/>
      <c r="D20" s="144"/>
      <c r="E20" s="143"/>
      <c r="F20" s="144"/>
      <c r="G20" s="143"/>
      <c r="H20" s="144"/>
      <c r="I20" s="16"/>
      <c r="J20" s="146" t="s">
        <v>11</v>
      </c>
      <c r="K20" s="148">
        <f>+K16+K18</f>
        <v>0</v>
      </c>
      <c r="L20" s="17"/>
      <c r="M20" s="139" t="s">
        <v>11</v>
      </c>
      <c r="N20" s="141">
        <f>N16+N18</f>
        <v>0</v>
      </c>
      <c r="P20" s="123"/>
      <c r="R20" s="125"/>
    </row>
    <row r="21" spans="2:19" ht="28.5" customHeight="1">
      <c r="B21" s="38" t="s">
        <v>34</v>
      </c>
      <c r="C21" s="143"/>
      <c r="D21" s="144"/>
      <c r="E21" s="143"/>
      <c r="F21" s="144"/>
      <c r="G21" s="143"/>
      <c r="H21" s="144"/>
      <c r="I21" s="16"/>
      <c r="J21" s="147"/>
      <c r="K21" s="149"/>
      <c r="L21" s="17"/>
      <c r="M21" s="140"/>
      <c r="N21" s="142"/>
      <c r="P21" s="124"/>
      <c r="R21" s="126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22"/>
  <sheetViews>
    <sheetView view="pageBreakPreview" zoomScaleNormal="100" zoomScaleSheetLayoutView="100" workbookViewId="0">
      <selection activeCell="L13" sqref="L13:N13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08" t="s">
        <v>80</v>
      </c>
      <c r="C2" s="109"/>
      <c r="D2" s="81" t="s">
        <v>81</v>
      </c>
      <c r="K2" s="18"/>
      <c r="L2" s="3"/>
      <c r="P2" s="83" t="s">
        <v>32</v>
      </c>
      <c r="Q2" s="110" t="s">
        <v>87</v>
      </c>
      <c r="R2" s="111"/>
    </row>
    <row r="3" spans="2:19" ht="28.5" customHeight="1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28.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52"/>
    </row>
    <row r="5" spans="2:19" ht="28.5" customHeight="1">
      <c r="P5" s="79" t="s">
        <v>76</v>
      </c>
      <c r="Q5" s="76"/>
      <c r="R5" s="79" t="s">
        <v>79</v>
      </c>
      <c r="S5" s="76"/>
    </row>
    <row r="6" spans="2:19" ht="28.5" customHeight="1">
      <c r="B6" s="113" t="s">
        <v>95</v>
      </c>
      <c r="C6" s="114"/>
      <c r="D6" s="114"/>
      <c r="E6" s="114"/>
      <c r="F6" s="117" t="s">
        <v>16</v>
      </c>
      <c r="G6" s="1"/>
      <c r="H6" s="13"/>
      <c r="I6" s="13"/>
      <c r="J6" s="119" t="str">
        <f>'学年名簿（中学校使用シート）'!B2</f>
        <v>滋賀</v>
      </c>
      <c r="K6" s="120"/>
      <c r="L6" s="120"/>
      <c r="M6" s="120"/>
      <c r="N6" s="117" t="s">
        <v>5</v>
      </c>
      <c r="P6" s="80" t="s">
        <v>77</v>
      </c>
      <c r="Q6" s="40"/>
      <c r="R6" s="80" t="s">
        <v>78</v>
      </c>
      <c r="S6" s="40"/>
    </row>
    <row r="7" spans="2:19" ht="28.5" customHeight="1">
      <c r="B7" s="115"/>
      <c r="C7" s="116"/>
      <c r="D7" s="116"/>
      <c r="E7" s="116"/>
      <c r="F7" s="118"/>
      <c r="G7" s="1"/>
      <c r="H7" s="13"/>
      <c r="I7" s="13"/>
      <c r="J7" s="121"/>
      <c r="K7" s="122"/>
      <c r="L7" s="122"/>
      <c r="M7" s="122"/>
      <c r="N7" s="118"/>
      <c r="P7" s="123"/>
      <c r="Q7" s="40"/>
      <c r="R7" s="125"/>
      <c r="S7" s="40"/>
    </row>
    <row r="8" spans="2:19" ht="28.5" customHeight="1">
      <c r="B8" s="113" t="s">
        <v>96</v>
      </c>
      <c r="C8" s="114"/>
      <c r="D8" s="114"/>
      <c r="E8" s="114"/>
      <c r="F8" s="117" t="s">
        <v>15</v>
      </c>
      <c r="G8" s="1"/>
      <c r="H8" s="14"/>
      <c r="I8" s="14"/>
      <c r="J8" s="127" t="s">
        <v>26</v>
      </c>
      <c r="K8" s="103"/>
      <c r="L8" s="128" t="s">
        <v>27</v>
      </c>
      <c r="M8" s="128"/>
      <c r="N8" s="128"/>
      <c r="P8" s="123"/>
      <c r="Q8" s="40"/>
      <c r="R8" s="125"/>
      <c r="S8" s="40"/>
    </row>
    <row r="9" spans="2:19" ht="28.5" customHeight="1">
      <c r="B9" s="115"/>
      <c r="C9" s="116"/>
      <c r="D9" s="116"/>
      <c r="E9" s="116"/>
      <c r="F9" s="118"/>
      <c r="G9" s="1"/>
      <c r="H9" s="15"/>
      <c r="I9" s="15"/>
      <c r="J9" s="129" t="s">
        <v>30</v>
      </c>
      <c r="K9" s="130"/>
      <c r="L9" s="128" t="s">
        <v>23</v>
      </c>
      <c r="M9" s="128"/>
      <c r="N9" s="128"/>
      <c r="P9" s="123"/>
      <c r="Q9" s="40"/>
      <c r="R9" s="125"/>
      <c r="S9" s="40"/>
    </row>
    <row r="10" spans="2:19" ht="28.5" customHeight="1">
      <c r="B10" s="77" t="s">
        <v>82</v>
      </c>
      <c r="C10" s="131" t="s">
        <v>97</v>
      </c>
      <c r="D10" s="132"/>
      <c r="E10" s="132"/>
      <c r="F10" s="133"/>
      <c r="G10" s="1"/>
      <c r="H10" s="15"/>
      <c r="I10" s="15"/>
      <c r="J10" s="134" t="s">
        <v>84</v>
      </c>
      <c r="K10" s="135"/>
      <c r="L10" s="128" t="s">
        <v>28</v>
      </c>
      <c r="M10" s="128"/>
      <c r="N10" s="128"/>
      <c r="P10" s="123"/>
      <c r="Q10" s="40"/>
      <c r="R10" s="125"/>
      <c r="S10" s="40"/>
    </row>
    <row r="11" spans="2:19" ht="28.5" customHeight="1">
      <c r="B11" s="78" t="s">
        <v>75</v>
      </c>
      <c r="C11" s="131" t="s">
        <v>98</v>
      </c>
      <c r="D11" s="132"/>
      <c r="E11" s="132"/>
      <c r="F11" s="133"/>
      <c r="G11" s="4"/>
      <c r="H11" s="5"/>
      <c r="I11" s="5"/>
      <c r="J11" s="127" t="s">
        <v>29</v>
      </c>
      <c r="K11" s="103"/>
      <c r="L11" s="128" t="s">
        <v>62</v>
      </c>
      <c r="M11" s="128"/>
      <c r="N11" s="128"/>
      <c r="P11" s="123"/>
      <c r="Q11" s="40"/>
      <c r="R11" s="125"/>
      <c r="S11" s="40"/>
    </row>
    <row r="12" spans="2:19" ht="28.5" customHeight="1">
      <c r="B12" s="82" t="s">
        <v>83</v>
      </c>
      <c r="C12" s="136" t="s">
        <v>99</v>
      </c>
      <c r="D12" s="132"/>
      <c r="E12" s="132"/>
      <c r="F12" s="133"/>
      <c r="J12" s="127" t="s">
        <v>38</v>
      </c>
      <c r="K12" s="103"/>
      <c r="L12" s="128" t="s">
        <v>85</v>
      </c>
      <c r="M12" s="128"/>
      <c r="N12" s="128"/>
      <c r="P12" s="123"/>
      <c r="Q12" s="40"/>
      <c r="R12" s="125"/>
      <c r="S12" s="40"/>
    </row>
    <row r="13" spans="2:19" ht="28.5" customHeight="1">
      <c r="J13" s="137" t="s">
        <v>39</v>
      </c>
      <c r="K13" s="138"/>
      <c r="L13" s="128" t="s">
        <v>86</v>
      </c>
      <c r="M13" s="128"/>
      <c r="N13" s="128"/>
      <c r="P13" s="123"/>
      <c r="Q13" s="40"/>
      <c r="R13" s="125"/>
      <c r="S13" s="40"/>
    </row>
    <row r="14" spans="2:19" ht="28.5" customHeight="1">
      <c r="B14" s="5"/>
      <c r="C14" s="5"/>
      <c r="D14" s="5"/>
      <c r="E14" s="41"/>
      <c r="F14" s="41"/>
      <c r="P14" s="123"/>
      <c r="Q14" s="40"/>
      <c r="R14" s="125"/>
      <c r="S14" s="40"/>
    </row>
    <row r="15" spans="2:19" ht="28.5" customHeight="1">
      <c r="B15" t="s">
        <v>31</v>
      </c>
      <c r="J15" t="s">
        <v>8</v>
      </c>
      <c r="M15" t="s">
        <v>17</v>
      </c>
      <c r="P15" s="123"/>
      <c r="Q15" s="40"/>
      <c r="R15" s="125"/>
      <c r="S15" s="40"/>
    </row>
    <row r="16" spans="2:19" ht="28.5" customHeight="1">
      <c r="B16" s="51"/>
      <c r="C16" s="127" t="s">
        <v>36</v>
      </c>
      <c r="D16" s="104"/>
      <c r="E16" s="127" t="s">
        <v>3</v>
      </c>
      <c r="F16" s="104"/>
      <c r="G16" s="127" t="s">
        <v>4</v>
      </c>
      <c r="H16" s="104"/>
      <c r="J16" s="146" t="s">
        <v>9</v>
      </c>
      <c r="K16" s="148">
        <f>申込様式・入力用!K9</f>
        <v>0</v>
      </c>
      <c r="M16" s="139" t="s">
        <v>63</v>
      </c>
      <c r="N16" s="141">
        <f>IF(L10="",0,COUNTA(L10))</f>
        <v>1</v>
      </c>
      <c r="P16" s="123"/>
      <c r="Q16" s="40"/>
      <c r="R16" s="125"/>
      <c r="S16" s="40"/>
    </row>
    <row r="17" spans="2:19" ht="28.5" customHeight="1">
      <c r="B17" s="38" t="s">
        <v>33</v>
      </c>
      <c r="C17" s="143" t="s">
        <v>89</v>
      </c>
      <c r="D17" s="144"/>
      <c r="E17" s="143" t="s">
        <v>89</v>
      </c>
      <c r="F17" s="144"/>
      <c r="G17" s="145"/>
      <c r="H17" s="144"/>
      <c r="J17" s="147"/>
      <c r="K17" s="149"/>
      <c r="M17" s="140"/>
      <c r="N17" s="142"/>
      <c r="P17" s="123"/>
      <c r="Q17" s="40"/>
      <c r="R17" s="125"/>
      <c r="S17" s="40"/>
    </row>
    <row r="18" spans="2:19" ht="28.5" customHeight="1">
      <c r="B18" s="38" t="s">
        <v>34</v>
      </c>
      <c r="C18" s="143" t="s">
        <v>35</v>
      </c>
      <c r="D18" s="144"/>
      <c r="E18" s="143" t="s">
        <v>88</v>
      </c>
      <c r="F18" s="144"/>
      <c r="G18" s="143"/>
      <c r="H18" s="144"/>
      <c r="J18" s="146" t="s">
        <v>10</v>
      </c>
      <c r="K18" s="148">
        <f>申込様式・入力用!K10</f>
        <v>0</v>
      </c>
      <c r="L18" s="17"/>
      <c r="M18" s="139" t="s">
        <v>12</v>
      </c>
      <c r="N18" s="141">
        <f>申込様式・入力用!N9</f>
        <v>0</v>
      </c>
      <c r="P18" s="123"/>
      <c r="Q18" s="40"/>
      <c r="R18" s="125"/>
      <c r="S18" s="40"/>
    </row>
    <row r="19" spans="2:19" ht="28.5" customHeight="1">
      <c r="B19" s="39"/>
      <c r="C19" s="127" t="s">
        <v>37</v>
      </c>
      <c r="D19" s="104"/>
      <c r="E19" s="127" t="s">
        <v>6</v>
      </c>
      <c r="F19" s="104"/>
      <c r="G19" s="127" t="s">
        <v>7</v>
      </c>
      <c r="H19" s="104"/>
      <c r="J19" s="147"/>
      <c r="K19" s="149"/>
      <c r="L19" s="17"/>
      <c r="M19" s="140"/>
      <c r="N19" s="142"/>
      <c r="P19" s="123"/>
      <c r="Q19" s="40"/>
      <c r="R19" s="125"/>
      <c r="S19" s="40"/>
    </row>
    <row r="20" spans="2:19" ht="28.5" customHeight="1">
      <c r="B20" s="38" t="s">
        <v>33</v>
      </c>
      <c r="C20" s="143"/>
      <c r="D20" s="144"/>
      <c r="E20" s="143"/>
      <c r="F20" s="144"/>
      <c r="G20" s="143"/>
      <c r="H20" s="144"/>
      <c r="I20" s="16"/>
      <c r="J20" s="146" t="s">
        <v>11</v>
      </c>
      <c r="K20" s="148">
        <f>+K16+K18</f>
        <v>0</v>
      </c>
      <c r="L20" s="17"/>
      <c r="M20" s="139" t="s">
        <v>11</v>
      </c>
      <c r="N20" s="141">
        <f>N16+N18</f>
        <v>1</v>
      </c>
      <c r="P20" s="123"/>
      <c r="R20" s="125"/>
    </row>
    <row r="21" spans="2:19" ht="28.5" customHeight="1">
      <c r="B21" s="38" t="s">
        <v>34</v>
      </c>
      <c r="C21" s="143"/>
      <c r="D21" s="144"/>
      <c r="E21" s="143"/>
      <c r="F21" s="144"/>
      <c r="G21" s="143"/>
      <c r="H21" s="144"/>
      <c r="I21" s="16"/>
      <c r="J21" s="147"/>
      <c r="K21" s="149"/>
      <c r="L21" s="17"/>
      <c r="M21" s="140"/>
      <c r="N21" s="142"/>
      <c r="P21" s="124"/>
      <c r="R21" s="126"/>
    </row>
    <row r="22" spans="2:19" ht="12" customHeight="1"/>
  </sheetData>
  <mergeCells count="56"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  <mergeCell ref="E19:F19"/>
    <mergeCell ref="G19:H19"/>
    <mergeCell ref="C17:D17"/>
    <mergeCell ref="E17:F17"/>
    <mergeCell ref="G17:H17"/>
    <mergeCell ref="C18:D18"/>
    <mergeCell ref="E18:F18"/>
    <mergeCell ref="G18:H18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L10:N10"/>
    <mergeCell ref="C11:F11"/>
    <mergeCell ref="J11:K11"/>
    <mergeCell ref="L11:N11"/>
    <mergeCell ref="C12:F12"/>
    <mergeCell ref="J12:K12"/>
    <mergeCell ref="L12:N12"/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2021-09-16T01:57:10Z</cp:lastPrinted>
  <dcterms:created xsi:type="dcterms:W3CDTF">2006-09-14T00:23:53Z</dcterms:created>
  <dcterms:modified xsi:type="dcterms:W3CDTF">2021-09-16T01:57:26Z</dcterms:modified>
</cp:coreProperties>
</file>